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13_ncr:1_{F99ABD1F-5E93-4A0A-8562-1D5C417F729C}" xr6:coauthVersionLast="47" xr6:coauthVersionMax="47" xr10:uidLastSave="{00000000-0000-0000-0000-000000000000}"/>
  <bookViews>
    <workbookView xWindow="-120" yWindow="-120" windowWidth="29040" windowHeight="15720" xr2:uid="{6EE6829B-6000-4288-93DC-9A99FDC87A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0" i="1" l="1"/>
  <c r="E60" i="1"/>
  <c r="F57" i="1"/>
  <c r="E57" i="1"/>
  <c r="F52" i="1"/>
  <c r="E52" i="1"/>
  <c r="F46" i="1"/>
  <c r="E46" i="1"/>
  <c r="F42" i="1"/>
  <c r="E42" i="1"/>
  <c r="F32" i="1"/>
  <c r="E32" i="1"/>
  <c r="F28" i="1"/>
  <c r="E28" i="1"/>
  <c r="F25" i="1"/>
  <c r="F62" i="1" s="1"/>
  <c r="E25" i="1"/>
  <c r="E62" i="1" s="1"/>
  <c r="F18" i="1"/>
  <c r="E18" i="1"/>
  <c r="F15" i="1"/>
  <c r="E15" i="1"/>
  <c r="F7" i="1"/>
  <c r="E7" i="1"/>
</calcChain>
</file>

<file path=xl/sharedStrings.xml><?xml version="1.0" encoding="utf-8"?>
<sst xmlns="http://schemas.openxmlformats.org/spreadsheetml/2006/main" count="63" uniqueCount="63">
  <si>
    <t>MUNICIPIO DE CASAS GRANDES</t>
  </si>
  <si>
    <t>Del 01 de enero al 31 de marzo de 2026  y del 01 de enero al 31 de diciembre de 2025</t>
  </si>
  <si>
    <t>2026</t>
  </si>
  <si>
    <t>2025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</si>
  <si>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</si>
  <si>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</si>
  <si>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</si>
  <si>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</si>
  <si>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</si>
  <si>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</si>
  <si>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</si>
  <si>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</si>
  <si>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</si>
  <si>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</si>
  <si>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</si>
  <si>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</si>
  <si>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</si>
  <si>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</si>
  <si>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</si>
  <si>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</si>
  <si>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</si>
  <si>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</si>
  <si>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</si>
  <si>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</si>
  <si>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</si>
  <si>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</si>
  <si>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</si>
  <si>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</si>
  <si>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</si>
  <si>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</si>
  <si>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</si>
  <si>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</si>
  <si>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</si>
  <si>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</si>
  <si>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</si>
  <si>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</si>
  <si>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</si>
  <si>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</si>
  <si>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</si>
  <si>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</si>
  <si>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</si>
  <si>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</si>
  <si>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</si>
  <si>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</si>
  <si>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</si>
  <si>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</si>
  <si>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</si>
  <si>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</si>
  <si>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</si>
  <si>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</si>
  <si>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</si>
  <si>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</si>
  <si>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</si>
  <si>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</si>
  <si>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</si>
  <si>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</si>
  <si>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</si>
  <si>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ASEC_EA_2doTRIM_A4</t>
  </si>
  <si>
    <t>“Bajo protesta de decir verdad declaramos que los Estados Financieros y sus notas, son razonablemente correctos y son responsabilidad del emisor.”</t>
  </si>
  <si>
    <t>ING. JOSÉ ANTONIO CASAS CÁRDENAS</t>
  </si>
  <si>
    <t>TESORERO MUNICIPAL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</si>
  <si>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</si>
  <si>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Estado de Movimientos de Ingresos y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</si>
</sst>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0" xfId="1" applyNumberFormat="1" applyFont="1" applyBorder="1" applyAlignment="1">
      <alignment horizontal="right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4" fontId="3" fillId="0" borderId="5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4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center" inden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2" fillId="0" borderId="5" xfId="0" applyFont="1" applyBorder="1"/>
    <xf numFmtId="4" fontId="2" fillId="0" borderId="5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DA18-38DE-4AD9-A9B3-3DC487E64990}">
  <dimension ref="A1:G886"/>
  <sheetViews>
    <sheetView tabSelected="1" workbookViewId="0">
      <selection activeCell="D20" sqref="D20"/>
    </sheetView>
  </sheetViews>
  <sheetFormatPr baseColWidth="10" defaultColWidth="11.5546875" defaultRowHeight="11.4" x14ac:dyDescent="0.2"/>
  <cols>
    <col min="1" max="1" width="3.44140625" style="1" customWidth="1"/>
    <col min="2" max="4" width="29" style="1" customWidth="1"/>
    <col min="5" max="6" width="16.44140625" style="1" customWidth="1"/>
    <col min="7" max="7" width="4" style="1" customWidth="1"/>
    <col min="8" max="16384" width="11.5546875" style="1"/>
  </cols>
  <sheetData>
    <row r="1" spans="2:6" ht="18" customHeight="1" thickBot="1" x14ac:dyDescent="0.25"/>
    <row r="2" spans="2:6" ht="12" x14ac:dyDescent="0.2">
      <c r="B2" s="2" t="s">
        <v>0</v>
      </c>
      <c r="C2" s="3"/>
      <c r="D2" s="3"/>
      <c r="E2" s="3"/>
      <c r="F2" s="4"/>
    </row>
    <row r="3" spans="2:6" ht="15" customHeight="1" x14ac:dyDescent="0.2">
      <c r="B3" s="5" t="s">
        <v>62</v>
      </c>
      <c r="C3" s="6"/>
      <c r="D3" s="6"/>
      <c r="E3" s="6"/>
      <c r="F3" s="7"/>
    </row>
    <row r="4" spans="2:6" ht="15.75" customHeight="1" thickBot="1" x14ac:dyDescent="0.25">
      <c r="B4" s="8" t="s">
        <v>1</v>
      </c>
      <c r="C4" s="9"/>
      <c r="D4" s="9"/>
      <c r="E4" s="9"/>
      <c r="F4" s="10"/>
    </row>
    <row r="5" spans="2:6" ht="12" x14ac:dyDescent="0.2">
      <c r="B5" s="11"/>
      <c r="C5" s="12"/>
      <c r="D5" s="12"/>
      <c r="E5" s="13" t="s">
        <v>2</v>
      </c>
      <c r="F5" s="14" t="s">
        <v>3</v>
      </c>
    </row>
    <row r="6" spans="2:6" ht="22.5" customHeight="1" x14ac:dyDescent="0.2">
      <c r="B6" s="15" t="s">
        <v>4</v>
      </c>
      <c r="C6" s="16"/>
      <c r="D6" s="17"/>
      <c r="E6" s="18"/>
      <c r="F6" s="19"/>
    </row>
    <row r="7" spans="2:6" ht="15" customHeight="1" x14ac:dyDescent="0.2">
      <c r="B7" s="20" t="s">
        <v>5</v>
      </c>
      <c r="C7" s="17"/>
      <c r="D7" s="17"/>
      <c r="E7" s="21">
        <f>SUM(E8:E14)</f>
        <v>5393536.5499999998</v>
      </c>
      <c r="F7" s="22">
        <f>SUM(F8:F14)</f>
        <v>17597389.189999998</v>
      </c>
    </row>
    <row r="8" spans="2:6" ht="14.7" customHeight="1" x14ac:dyDescent="0.2">
      <c r="B8" s="23" t="s">
        <v>6</v>
      </c>
      <c r="C8" s="24"/>
      <c r="D8" s="24"/>
      <c r="E8" s="25">
        <v>3542122.89</v>
      </c>
      <c r="F8" s="26">
        <v>5853701.9299999997</v>
      </c>
    </row>
    <row r="9" spans="2:6" ht="14.7" customHeight="1" x14ac:dyDescent="0.2">
      <c r="B9" s="23" t="s">
        <v>7</v>
      </c>
      <c r="C9" s="24"/>
      <c r="D9" s="24"/>
      <c r="E9" s="25">
        <v>0</v>
      </c>
      <c r="F9" s="26">
        <v>0</v>
      </c>
    </row>
    <row r="10" spans="2:6" ht="14.7" customHeight="1" x14ac:dyDescent="0.2">
      <c r="B10" s="23" t="s">
        <v>8</v>
      </c>
      <c r="C10" s="24"/>
      <c r="D10" s="24"/>
      <c r="E10" s="25">
        <v>0</v>
      </c>
      <c r="F10" s="26">
        <v>0</v>
      </c>
    </row>
    <row r="11" spans="2:6" ht="14.7" customHeight="1" x14ac:dyDescent="0.2">
      <c r="B11" s="23" t="s">
        <v>9</v>
      </c>
      <c r="C11" s="24"/>
      <c r="D11" s="24"/>
      <c r="E11" s="25">
        <v>1328550.98</v>
      </c>
      <c r="F11" s="26">
        <v>5789942.5099999998</v>
      </c>
    </row>
    <row r="12" spans="2:6" x14ac:dyDescent="0.2">
      <c r="B12" s="23" t="s">
        <v>10</v>
      </c>
      <c r="C12" s="24"/>
      <c r="D12" s="24"/>
      <c r="E12" s="25">
        <v>361212.68</v>
      </c>
      <c r="F12" s="26">
        <v>5593035.75</v>
      </c>
    </row>
    <row r="13" spans="2:6" ht="14.7" customHeight="1" x14ac:dyDescent="0.2">
      <c r="B13" s="23" t="s">
        <v>11</v>
      </c>
      <c r="C13" s="24"/>
      <c r="D13" s="24"/>
      <c r="E13" s="25">
        <v>161650</v>
      </c>
      <c r="F13" s="26">
        <v>360709</v>
      </c>
    </row>
    <row r="14" spans="2:6" ht="14.7" customHeight="1" x14ac:dyDescent="0.2">
      <c r="B14" s="23" t="s">
        <v>12</v>
      </c>
      <c r="C14" s="24"/>
      <c r="D14" s="24"/>
      <c r="E14" s="25">
        <v>0</v>
      </c>
      <c r="F14" s="26">
        <v>0</v>
      </c>
    </row>
    <row r="15" spans="2:6" ht="35.25" customHeight="1" x14ac:dyDescent="0.2">
      <c r="B15" s="15" t="s">
        <v>13</v>
      </c>
      <c r="C15" s="16"/>
      <c r="D15" s="16"/>
      <c r="E15" s="21">
        <f>SUM(E16:E17)</f>
        <v>14582799.960000001</v>
      </c>
      <c r="F15" s="22">
        <f>SUM(F16:F17)</f>
        <v>84182897.640000001</v>
      </c>
    </row>
    <row r="16" spans="2:6" ht="24.75" customHeight="1" x14ac:dyDescent="0.2">
      <c r="B16" s="27" t="s">
        <v>14</v>
      </c>
      <c r="C16" s="28"/>
      <c r="D16" s="28"/>
      <c r="E16" s="25">
        <v>14523162.310000001</v>
      </c>
      <c r="F16" s="26">
        <v>66821806.390000001</v>
      </c>
    </row>
    <row r="17" spans="2:6" ht="14.7" customHeight="1" x14ac:dyDescent="0.2">
      <c r="B17" s="23" t="s">
        <v>15</v>
      </c>
      <c r="C17" s="29"/>
      <c r="D17" s="29"/>
      <c r="E17" s="25">
        <v>59637.65</v>
      </c>
      <c r="F17" s="26">
        <v>17361091.25</v>
      </c>
    </row>
    <row r="18" spans="2:6" ht="14.7" customHeight="1" x14ac:dyDescent="0.2">
      <c r="B18" s="30" t="s">
        <v>16</v>
      </c>
      <c r="C18" s="31"/>
      <c r="D18" s="31"/>
      <c r="E18" s="21">
        <f>SUM(E19:E23)</f>
        <v>0</v>
      </c>
      <c r="F18" s="22">
        <f>SUM(F19:F23)</f>
        <v>0</v>
      </c>
    </row>
    <row r="19" spans="2:6" ht="14.7" customHeight="1" x14ac:dyDescent="0.2">
      <c r="B19" s="23" t="s">
        <v>17</v>
      </c>
      <c r="C19" s="32"/>
      <c r="D19" s="32"/>
      <c r="E19" s="25">
        <v>0</v>
      </c>
      <c r="F19" s="26">
        <v>0</v>
      </c>
    </row>
    <row r="20" spans="2:6" ht="15" customHeight="1" x14ac:dyDescent="0.2">
      <c r="B20" s="23" t="s">
        <v>18</v>
      </c>
      <c r="C20" s="32"/>
      <c r="D20" s="32"/>
      <c r="E20" s="25">
        <v>0</v>
      </c>
      <c r="F20" s="26">
        <v>0</v>
      </c>
    </row>
    <row r="21" spans="2:6" ht="15" customHeight="1" x14ac:dyDescent="0.2">
      <c r="B21" s="23" t="s">
        <v>19</v>
      </c>
      <c r="C21" s="32"/>
      <c r="D21" s="32"/>
      <c r="E21" s="25">
        <v>0</v>
      </c>
      <c r="F21" s="26">
        <v>0</v>
      </c>
    </row>
    <row r="22" spans="2:6" ht="15" customHeight="1" x14ac:dyDescent="0.2">
      <c r="B22" s="23" t="s">
        <v>20</v>
      </c>
      <c r="C22" s="32"/>
      <c r="D22" s="32"/>
      <c r="E22" s="25">
        <v>0</v>
      </c>
      <c r="F22" s="26">
        <v>0</v>
      </c>
    </row>
    <row r="23" spans="2:6" ht="14.7" customHeight="1" x14ac:dyDescent="0.2">
      <c r="B23" s="23" t="s">
        <v>21</v>
      </c>
      <c r="C23" s="32"/>
      <c r="D23" s="32"/>
      <c r="E23" s="25">
        <v>0</v>
      </c>
      <c r="F23" s="26">
        <v>0</v>
      </c>
    </row>
    <row r="24" spans="2:6" ht="14.7" customHeight="1" x14ac:dyDescent="0.2">
      <c r="B24" s="33"/>
      <c r="C24" s="34"/>
      <c r="D24" s="34"/>
      <c r="E24" s="35"/>
      <c r="F24" s="36"/>
    </row>
    <row r="25" spans="2:6" ht="15" customHeight="1" x14ac:dyDescent="0.2">
      <c r="B25" s="30" t="s">
        <v>22</v>
      </c>
      <c r="C25" s="17"/>
      <c r="D25" s="17"/>
      <c r="E25" s="21">
        <f>SUM(E18,E15,E7)</f>
        <v>19976336.510000002</v>
      </c>
      <c r="F25" s="22">
        <f>SUM(F18,F15,F7)</f>
        <v>101780286.83</v>
      </c>
    </row>
    <row r="26" spans="2:6" x14ac:dyDescent="0.2">
      <c r="B26" s="33"/>
      <c r="C26" s="34"/>
      <c r="D26" s="34"/>
      <c r="E26" s="35"/>
      <c r="F26" s="37"/>
    </row>
    <row r="27" spans="2:6" ht="23.25" customHeight="1" x14ac:dyDescent="0.2">
      <c r="B27" s="20" t="s">
        <v>23</v>
      </c>
      <c r="C27" s="17"/>
      <c r="D27" s="17"/>
      <c r="E27" s="35"/>
      <c r="F27" s="37"/>
    </row>
    <row r="28" spans="2:6" ht="15" customHeight="1" x14ac:dyDescent="0.2">
      <c r="B28" s="20" t="s">
        <v>24</v>
      </c>
      <c r="C28" s="17"/>
      <c r="D28" s="17"/>
      <c r="E28" s="21">
        <f>SUM(E29:E31)</f>
        <v>13818947.229999999</v>
      </c>
      <c r="F28" s="22">
        <f>SUM(F29:F31)</f>
        <v>62090380.509999998</v>
      </c>
    </row>
    <row r="29" spans="2:6" x14ac:dyDescent="0.2">
      <c r="B29" s="23" t="s">
        <v>25</v>
      </c>
      <c r="C29" s="32"/>
      <c r="D29" s="32"/>
      <c r="E29" s="25">
        <v>6706140.9299999997</v>
      </c>
      <c r="F29" s="26">
        <v>27847294</v>
      </c>
    </row>
    <row r="30" spans="2:6" x14ac:dyDescent="0.2">
      <c r="B30" s="23" t="s">
        <v>26</v>
      </c>
      <c r="C30" s="32"/>
      <c r="D30" s="32"/>
      <c r="E30" s="25">
        <v>3659596.45</v>
      </c>
      <c r="F30" s="26">
        <v>15268182.970000001</v>
      </c>
    </row>
    <row r="31" spans="2:6" x14ac:dyDescent="0.2">
      <c r="B31" s="23" t="s">
        <v>27</v>
      </c>
      <c r="C31" s="32"/>
      <c r="D31" s="32"/>
      <c r="E31" s="25">
        <v>3453209.85</v>
      </c>
      <c r="F31" s="26">
        <v>18974903.539999999</v>
      </c>
    </row>
    <row r="32" spans="2:6" ht="15" customHeight="1" x14ac:dyDescent="0.2">
      <c r="B32" s="30" t="s">
        <v>28</v>
      </c>
      <c r="C32" s="31"/>
      <c r="D32" s="31"/>
      <c r="E32" s="21">
        <f>SUM(E33:E41)</f>
        <v>2165470.77</v>
      </c>
      <c r="F32" s="22">
        <f>SUM(F33:F41)</f>
        <v>6117912.8699999992</v>
      </c>
    </row>
    <row r="33" spans="2:6" ht="15" customHeight="1" x14ac:dyDescent="0.2">
      <c r="B33" s="38" t="s">
        <v>29</v>
      </c>
      <c r="C33" s="39"/>
      <c r="D33" s="39"/>
      <c r="E33" s="25">
        <v>447000</v>
      </c>
      <c r="F33" s="26">
        <v>1680000</v>
      </c>
    </row>
    <row r="34" spans="2:6" ht="15" customHeight="1" x14ac:dyDescent="0.2">
      <c r="B34" s="38" t="s">
        <v>30</v>
      </c>
      <c r="C34" s="39"/>
      <c r="D34" s="39"/>
      <c r="E34" s="25">
        <v>0</v>
      </c>
      <c r="F34" s="26">
        <v>0</v>
      </c>
    </row>
    <row r="35" spans="2:6" x14ac:dyDescent="0.2">
      <c r="B35" s="38" t="s">
        <v>31</v>
      </c>
      <c r="C35" s="39"/>
      <c r="D35" s="39"/>
      <c r="E35" s="25">
        <v>0</v>
      </c>
      <c r="F35" s="26">
        <v>0</v>
      </c>
    </row>
    <row r="36" spans="2:6" x14ac:dyDescent="0.2">
      <c r="B36" s="38" t="s">
        <v>32</v>
      </c>
      <c r="C36" s="39"/>
      <c r="D36" s="39"/>
      <c r="E36" s="25">
        <v>1347488.25</v>
      </c>
      <c r="F36" s="26">
        <v>2875244.27</v>
      </c>
    </row>
    <row r="37" spans="2:6" x14ac:dyDescent="0.2">
      <c r="B37" s="38" t="s">
        <v>33</v>
      </c>
      <c r="C37" s="39"/>
      <c r="D37" s="39"/>
      <c r="E37" s="25">
        <v>370982.52</v>
      </c>
      <c r="F37" s="26">
        <v>1562668.6</v>
      </c>
    </row>
    <row r="38" spans="2:6" ht="15" customHeight="1" x14ac:dyDescent="0.2">
      <c r="B38" s="38" t="s">
        <v>34</v>
      </c>
      <c r="C38" s="39"/>
      <c r="D38" s="39"/>
      <c r="E38" s="25">
        <v>0</v>
      </c>
      <c r="F38" s="26">
        <v>0</v>
      </c>
    </row>
    <row r="39" spans="2:6" x14ac:dyDescent="0.2">
      <c r="B39" s="38" t="s">
        <v>35</v>
      </c>
      <c r="C39" s="39"/>
      <c r="D39" s="39"/>
      <c r="E39" s="25">
        <v>0</v>
      </c>
      <c r="F39" s="26">
        <v>0</v>
      </c>
    </row>
    <row r="40" spans="2:6" x14ac:dyDescent="0.2">
      <c r="B40" s="38" t="s">
        <v>36</v>
      </c>
      <c r="C40" s="39"/>
      <c r="D40" s="39"/>
      <c r="E40" s="25">
        <v>0</v>
      </c>
      <c r="F40" s="26">
        <v>0</v>
      </c>
    </row>
    <row r="41" spans="2:6" x14ac:dyDescent="0.2">
      <c r="B41" s="38" t="s">
        <v>37</v>
      </c>
      <c r="C41" s="39"/>
      <c r="D41" s="39"/>
      <c r="E41" s="25">
        <v>0</v>
      </c>
      <c r="F41" s="26">
        <v>0</v>
      </c>
    </row>
    <row r="42" spans="2:6" ht="24.75" customHeight="1" x14ac:dyDescent="0.2">
      <c r="B42" s="20" t="s">
        <v>38</v>
      </c>
      <c r="C42" s="17"/>
      <c r="D42" s="17"/>
      <c r="E42" s="21">
        <f>SUM(E43:E45)</f>
        <v>0</v>
      </c>
      <c r="F42" s="22">
        <f>SUM(F43:F45)</f>
        <v>0</v>
      </c>
    </row>
    <row r="43" spans="2:6" x14ac:dyDescent="0.2">
      <c r="B43" s="38" t="s">
        <v>39</v>
      </c>
      <c r="C43" s="39"/>
      <c r="D43" s="39"/>
      <c r="E43" s="25">
        <v>0</v>
      </c>
      <c r="F43" s="26">
        <v>0</v>
      </c>
    </row>
    <row r="44" spans="2:6" x14ac:dyDescent="0.2">
      <c r="B44" s="38" t="s">
        <v>40</v>
      </c>
      <c r="C44" s="39"/>
      <c r="D44" s="39"/>
      <c r="E44" s="25">
        <v>0</v>
      </c>
      <c r="F44" s="26">
        <v>0</v>
      </c>
    </row>
    <row r="45" spans="2:6" x14ac:dyDescent="0.2">
      <c r="B45" s="38" t="s">
        <v>41</v>
      </c>
      <c r="C45" s="39"/>
      <c r="D45" s="39"/>
      <c r="E45" s="25">
        <v>0</v>
      </c>
      <c r="F45" s="26">
        <v>0</v>
      </c>
    </row>
    <row r="46" spans="2:6" ht="15" customHeight="1" x14ac:dyDescent="0.2">
      <c r="B46" s="30" t="s">
        <v>42</v>
      </c>
      <c r="C46" s="31"/>
      <c r="D46" s="31"/>
      <c r="E46" s="21">
        <f>SUM(E47:E51)</f>
        <v>0</v>
      </c>
      <c r="F46" s="22">
        <f>SUM(F47:F51)</f>
        <v>0</v>
      </c>
    </row>
    <row r="47" spans="2:6" x14ac:dyDescent="0.2">
      <c r="B47" s="38" t="s">
        <v>43</v>
      </c>
      <c r="C47" s="39"/>
      <c r="D47" s="39"/>
      <c r="E47" s="25">
        <v>0</v>
      </c>
      <c r="F47" s="26">
        <v>0</v>
      </c>
    </row>
    <row r="48" spans="2:6" x14ac:dyDescent="0.2">
      <c r="B48" s="38" t="s">
        <v>44</v>
      </c>
      <c r="C48" s="39"/>
      <c r="D48" s="39"/>
      <c r="E48" s="25">
        <v>0</v>
      </c>
      <c r="F48" s="26">
        <v>0</v>
      </c>
    </row>
    <row r="49" spans="1:6" x14ac:dyDescent="0.2">
      <c r="B49" s="38" t="s">
        <v>45</v>
      </c>
      <c r="C49" s="39"/>
      <c r="D49" s="39"/>
      <c r="E49" s="25">
        <v>0</v>
      </c>
      <c r="F49" s="26">
        <v>0</v>
      </c>
    </row>
    <row r="50" spans="1:6" x14ac:dyDescent="0.2">
      <c r="B50" s="38" t="s">
        <v>46</v>
      </c>
      <c r="C50" s="39"/>
      <c r="D50" s="39"/>
      <c r="E50" s="25">
        <v>0</v>
      </c>
      <c r="F50" s="26">
        <v>0</v>
      </c>
    </row>
    <row r="51" spans="1:6" x14ac:dyDescent="0.2">
      <c r="B51" s="38" t="s">
        <v>47</v>
      </c>
      <c r="C51" s="39"/>
      <c r="D51" s="39"/>
      <c r="E51" s="25">
        <v>0</v>
      </c>
      <c r="F51" s="26">
        <v>0</v>
      </c>
    </row>
    <row r="52" spans="1:6" ht="15" customHeight="1" x14ac:dyDescent="0.2">
      <c r="B52" s="30" t="s">
        <v>48</v>
      </c>
      <c r="C52" s="31"/>
      <c r="D52" s="31"/>
      <c r="E52" s="21">
        <f>SUM(E53:E56)</f>
        <v>0</v>
      </c>
      <c r="F52" s="22">
        <f>SUM(F53:F56)</f>
        <v>0</v>
      </c>
    </row>
    <row r="53" spans="1:6" ht="15" customHeight="1" x14ac:dyDescent="0.2">
      <c r="B53" s="38" t="s">
        <v>49</v>
      </c>
      <c r="C53" s="39"/>
      <c r="D53" s="39"/>
      <c r="E53" s="25">
        <v>0</v>
      </c>
      <c r="F53" s="26">
        <v>0</v>
      </c>
    </row>
    <row r="54" spans="1:6" x14ac:dyDescent="0.2">
      <c r="B54" s="38" t="s">
        <v>50</v>
      </c>
      <c r="C54" s="39"/>
      <c r="D54" s="39"/>
      <c r="E54" s="25">
        <v>0</v>
      </c>
      <c r="F54" s="26">
        <v>0</v>
      </c>
    </row>
    <row r="55" spans="1:6" x14ac:dyDescent="0.2">
      <c r="B55" s="38" t="s">
        <v>51</v>
      </c>
      <c r="C55" s="39"/>
      <c r="D55" s="39"/>
      <c r="E55" s="25">
        <v>0</v>
      </c>
      <c r="F55" s="26">
        <v>0</v>
      </c>
    </row>
    <row r="56" spans="1:6" x14ac:dyDescent="0.2">
      <c r="B56" s="38" t="s">
        <v>52</v>
      </c>
      <c r="C56" s="39"/>
      <c r="D56" s="39"/>
      <c r="E56" s="25">
        <v>0</v>
      </c>
      <c r="F56" s="26">
        <v>0</v>
      </c>
    </row>
    <row r="57" spans="1:6" ht="15" customHeight="1" x14ac:dyDescent="0.2">
      <c r="B57" s="20" t="s">
        <v>53</v>
      </c>
      <c r="C57" s="17"/>
      <c r="D57" s="17"/>
      <c r="E57" s="21">
        <f>SUM(E58)</f>
        <v>0</v>
      </c>
      <c r="F57" s="22">
        <f>SUM(F58)</f>
        <v>27883084.109999999</v>
      </c>
    </row>
    <row r="58" spans="1:6" x14ac:dyDescent="0.2">
      <c r="B58" s="38" t="s">
        <v>54</v>
      </c>
      <c r="C58" s="39"/>
      <c r="D58" s="39"/>
      <c r="E58" s="25">
        <v>0</v>
      </c>
      <c r="F58" s="26">
        <v>27883084.109999999</v>
      </c>
    </row>
    <row r="59" spans="1:6" x14ac:dyDescent="0.2">
      <c r="B59" s="40"/>
      <c r="C59" s="41"/>
      <c r="D59" s="41"/>
      <c r="E59" s="35"/>
      <c r="F59" s="37"/>
    </row>
    <row r="60" spans="1:6" ht="22.5" customHeight="1" x14ac:dyDescent="0.2">
      <c r="B60" s="20" t="s">
        <v>55</v>
      </c>
      <c r="C60" s="17"/>
      <c r="D60" s="17"/>
      <c r="E60" s="21">
        <f>SUM(E52,E57,E46,E42,E28,E32)</f>
        <v>15984417.999999998</v>
      </c>
      <c r="F60" s="22">
        <f>SUM(F57,F52,F46,F42,F28,F32)</f>
        <v>96091377.49000001</v>
      </c>
    </row>
    <row r="61" spans="1:6" x14ac:dyDescent="0.2">
      <c r="B61" s="33"/>
      <c r="C61" s="34"/>
      <c r="D61" s="34"/>
      <c r="E61" s="35"/>
      <c r="F61" s="37"/>
    </row>
    <row r="62" spans="1:6" ht="15" customHeight="1" x14ac:dyDescent="0.2">
      <c r="B62" s="30" t="s">
        <v>56</v>
      </c>
      <c r="C62" s="17"/>
      <c r="D62" s="17"/>
      <c r="E62" s="21">
        <f>E25-E60</f>
        <v>3991918.5100000035</v>
      </c>
      <c r="F62" s="22">
        <f>F25-F60</f>
        <v>5688909.3399999887</v>
      </c>
    </row>
    <row r="63" spans="1:6" ht="12" thickBot="1" x14ac:dyDescent="0.25">
      <c r="A63" s="42" t="s">
        <v>57</v>
      </c>
      <c r="B63" s="43"/>
      <c r="C63" s="44"/>
      <c r="D63" s="44"/>
      <c r="E63" s="45"/>
      <c r="F63" s="46"/>
    </row>
    <row r="64" spans="1:6" x14ac:dyDescent="0.2">
      <c r="B64" s="47" t="s">
        <v>58</v>
      </c>
    </row>
    <row r="66" spans="2:7" s="49" customFormat="1" ht="12" x14ac:dyDescent="0.2">
      <c r="B66" s="48" t="s">
        <v>59</v>
      </c>
    </row>
    <row r="67" spans="2:7" s="49" customFormat="1" ht="12" x14ac:dyDescent="0.25">
      <c r="B67" s="50" t="s">
        <v>60</v>
      </c>
    </row>
    <row r="68" spans="2:7" s="49" customFormat="1" x14ac:dyDescent="0.2"/>
    <row r="69" spans="2:7" s="49" customFormat="1" x14ac:dyDescent="0.2"/>
    <row r="70" spans="2:7" s="49" customFormat="1" x14ac:dyDescent="0.2"/>
    <row r="71" spans="2:7" s="49" customFormat="1" x14ac:dyDescent="0.2"/>
    <row r="72" spans="2:7" s="49" customFormat="1" x14ac:dyDescent="0.2"/>
    <row r="73" spans="2:7" s="49" customFormat="1" x14ac:dyDescent="0.2"/>
    <row r="74" spans="2:7" s="49" customFormat="1" ht="150" customHeight="1" x14ac:dyDescent="0.2">
      <c r="B74" s="51" t="s">
        <v>61</v>
      </c>
      <c r="C74" s="52"/>
      <c r="D74" s="52"/>
      <c r="E74" s="52"/>
      <c r="F74" s="52"/>
      <c r="G74" s="53"/>
    </row>
    <row r="75" spans="2:7" s="49" customFormat="1" x14ac:dyDescent="0.2"/>
    <row r="76" spans="2:7" s="49" customFormat="1" x14ac:dyDescent="0.2"/>
    <row r="77" spans="2:7" s="49" customFormat="1" x14ac:dyDescent="0.2"/>
    <row r="78" spans="2:7" s="49" customFormat="1" x14ac:dyDescent="0.2"/>
    <row r="79" spans="2:7" s="49" customFormat="1" x14ac:dyDescent="0.2"/>
    <row r="80" spans="2:7" s="49" customFormat="1" x14ac:dyDescent="0.2"/>
    <row r="81" s="49" customFormat="1" x14ac:dyDescent="0.2"/>
    <row r="82" s="49" customFormat="1" x14ac:dyDescent="0.2"/>
    <row r="83" s="49" customFormat="1" x14ac:dyDescent="0.2"/>
    <row r="84" s="49" customFormat="1" x14ac:dyDescent="0.2"/>
    <row r="85" s="49" customFormat="1" x14ac:dyDescent="0.2"/>
    <row r="86" s="49" customFormat="1" x14ac:dyDescent="0.2"/>
    <row r="87" s="49" customFormat="1" x14ac:dyDescent="0.2"/>
    <row r="88" s="49" customFormat="1" x14ac:dyDescent="0.2"/>
    <row r="89" s="49" customFormat="1" x14ac:dyDescent="0.2"/>
    <row r="90" s="49" customFormat="1" x14ac:dyDescent="0.2"/>
    <row r="91" s="49" customFormat="1" x14ac:dyDescent="0.2"/>
    <row r="92" s="49" customFormat="1" x14ac:dyDescent="0.2"/>
    <row r="93" s="49" customFormat="1" x14ac:dyDescent="0.2"/>
    <row r="94" s="49" customFormat="1" x14ac:dyDescent="0.2"/>
    <row r="95" s="49" customFormat="1" x14ac:dyDescent="0.2"/>
    <row r="96" s="49" customFormat="1" x14ac:dyDescent="0.2"/>
    <row r="97" s="49" customFormat="1" x14ac:dyDescent="0.2"/>
    <row r="98" s="49" customFormat="1" x14ac:dyDescent="0.2"/>
    <row r="99" s="49" customFormat="1" x14ac:dyDescent="0.2"/>
    <row r="100" s="49" customFormat="1" x14ac:dyDescent="0.2"/>
    <row r="101" s="49" customFormat="1" x14ac:dyDescent="0.2"/>
    <row r="102" s="49" customFormat="1" x14ac:dyDescent="0.2"/>
    <row r="103" s="49" customFormat="1" x14ac:dyDescent="0.2"/>
    <row r="104" s="49" customFormat="1" x14ac:dyDescent="0.2"/>
    <row r="105" s="49" customFormat="1" x14ac:dyDescent="0.2"/>
    <row r="106" s="49" customFormat="1" x14ac:dyDescent="0.2"/>
    <row r="107" s="49" customFormat="1" x14ac:dyDescent="0.2"/>
    <row r="108" s="49" customFormat="1" x14ac:dyDescent="0.2"/>
    <row r="109" s="49" customFormat="1" x14ac:dyDescent="0.2"/>
    <row r="110" s="49" customFormat="1" x14ac:dyDescent="0.2"/>
    <row r="111" s="49" customFormat="1" x14ac:dyDescent="0.2"/>
    <row r="112" s="49" customFormat="1" x14ac:dyDescent="0.2"/>
    <row r="113" s="49" customFormat="1" x14ac:dyDescent="0.2"/>
    <row r="114" s="49" customFormat="1" x14ac:dyDescent="0.2"/>
    <row r="115" s="49" customFormat="1" x14ac:dyDescent="0.2"/>
    <row r="116" s="49" customFormat="1" x14ac:dyDescent="0.2"/>
    <row r="117" s="49" customFormat="1" x14ac:dyDescent="0.2"/>
    <row r="118" s="49" customFormat="1" x14ac:dyDescent="0.2"/>
    <row r="119" s="49" customFormat="1" x14ac:dyDescent="0.2"/>
    <row r="120" s="49" customFormat="1" x14ac:dyDescent="0.2"/>
    <row r="121" s="49" customFormat="1" x14ac:dyDescent="0.2"/>
    <row r="122" s="49" customFormat="1" x14ac:dyDescent="0.2"/>
    <row r="123" s="49" customFormat="1" x14ac:dyDescent="0.2"/>
    <row r="124" s="49" customFormat="1" x14ac:dyDescent="0.2"/>
    <row r="125" s="49" customFormat="1" x14ac:dyDescent="0.2"/>
    <row r="126" s="49" customFormat="1" x14ac:dyDescent="0.2"/>
    <row r="127" s="49" customFormat="1" x14ac:dyDescent="0.2"/>
    <row r="128" s="49" customFormat="1" x14ac:dyDescent="0.2"/>
    <row r="129" s="49" customFormat="1" x14ac:dyDescent="0.2"/>
    <row r="130" s="49" customFormat="1" x14ac:dyDescent="0.2"/>
    <row r="131" s="49" customFormat="1" x14ac:dyDescent="0.2"/>
    <row r="132" s="49" customFormat="1" x14ac:dyDescent="0.2"/>
    <row r="133" s="49" customFormat="1" x14ac:dyDescent="0.2"/>
    <row r="134" s="49" customFormat="1" x14ac:dyDescent="0.2"/>
    <row r="135" s="49" customFormat="1" x14ac:dyDescent="0.2"/>
    <row r="136" s="49" customFormat="1" x14ac:dyDescent="0.2"/>
    <row r="137" s="49" customFormat="1" x14ac:dyDescent="0.2"/>
    <row r="138" s="49" customFormat="1" x14ac:dyDescent="0.2"/>
    <row r="139" s="49" customFormat="1" x14ac:dyDescent="0.2"/>
    <row r="140" s="49" customFormat="1" x14ac:dyDescent="0.2"/>
    <row r="141" s="49" customFormat="1" x14ac:dyDescent="0.2"/>
    <row r="142" s="49" customFormat="1" x14ac:dyDescent="0.2"/>
    <row r="143" s="49" customFormat="1" x14ac:dyDescent="0.2"/>
    <row r="144" s="49" customFormat="1" x14ac:dyDescent="0.2"/>
    <row r="145" s="49" customFormat="1" x14ac:dyDescent="0.2"/>
    <row r="146" s="49" customFormat="1" x14ac:dyDescent="0.2"/>
    <row r="147" s="49" customFormat="1" x14ac:dyDescent="0.2"/>
    <row r="148" s="49" customFormat="1" x14ac:dyDescent="0.2"/>
    <row r="149" s="49" customFormat="1" x14ac:dyDescent="0.2"/>
    <row r="150" s="49" customFormat="1" x14ac:dyDescent="0.2"/>
    <row r="151" s="49" customFormat="1" x14ac:dyDescent="0.2"/>
    <row r="152" s="49" customFormat="1" x14ac:dyDescent="0.2"/>
    <row r="153" s="49" customFormat="1" x14ac:dyDescent="0.2"/>
    <row r="154" s="49" customFormat="1" x14ac:dyDescent="0.2"/>
    <row r="155" s="49" customFormat="1" x14ac:dyDescent="0.2"/>
    <row r="156" s="49" customFormat="1" x14ac:dyDescent="0.2"/>
    <row r="157" s="49" customFormat="1" x14ac:dyDescent="0.2"/>
    <row r="158" s="49" customFormat="1" x14ac:dyDescent="0.2"/>
    <row r="159" s="49" customFormat="1" x14ac:dyDescent="0.2"/>
    <row r="160" s="49" customFormat="1" x14ac:dyDescent="0.2"/>
    <row r="161" s="49" customFormat="1" x14ac:dyDescent="0.2"/>
    <row r="162" s="49" customFormat="1" x14ac:dyDescent="0.2"/>
    <row r="163" s="49" customFormat="1" x14ac:dyDescent="0.2"/>
    <row r="164" s="49" customFormat="1" x14ac:dyDescent="0.2"/>
    <row r="165" s="49" customFormat="1" x14ac:dyDescent="0.2"/>
    <row r="166" s="49" customFormat="1" x14ac:dyDescent="0.2"/>
    <row r="167" s="49" customFormat="1" x14ac:dyDescent="0.2"/>
    <row r="168" s="49" customFormat="1" x14ac:dyDescent="0.2"/>
    <row r="169" s="49" customFormat="1" x14ac:dyDescent="0.2"/>
    <row r="170" s="49" customFormat="1" x14ac:dyDescent="0.2"/>
    <row r="171" s="49" customFormat="1" x14ac:dyDescent="0.2"/>
    <row r="172" s="49" customFormat="1" x14ac:dyDescent="0.2"/>
    <row r="173" s="49" customFormat="1" x14ac:dyDescent="0.2"/>
    <row r="174" s="49" customFormat="1" x14ac:dyDescent="0.2"/>
    <row r="175" s="49" customFormat="1" x14ac:dyDescent="0.2"/>
    <row r="176" s="49" customFormat="1" x14ac:dyDescent="0.2"/>
    <row r="177" s="49" customFormat="1" x14ac:dyDescent="0.2"/>
    <row r="178" s="49" customFormat="1" x14ac:dyDescent="0.2"/>
    <row r="179" s="49" customFormat="1" x14ac:dyDescent="0.2"/>
    <row r="180" s="49" customFormat="1" x14ac:dyDescent="0.2"/>
    <row r="181" s="49" customFormat="1" x14ac:dyDescent="0.2"/>
    <row r="182" s="49" customFormat="1" x14ac:dyDescent="0.2"/>
    <row r="183" s="49" customFormat="1" x14ac:dyDescent="0.2"/>
    <row r="184" s="49" customFormat="1" x14ac:dyDescent="0.2"/>
    <row r="185" s="49" customFormat="1" x14ac:dyDescent="0.2"/>
    <row r="186" s="49" customFormat="1" x14ac:dyDescent="0.2"/>
    <row r="187" s="49" customFormat="1" x14ac:dyDescent="0.2"/>
    <row r="188" s="49" customFormat="1" x14ac:dyDescent="0.2"/>
    <row r="189" s="49" customFormat="1" x14ac:dyDescent="0.2"/>
    <row r="190" s="49" customFormat="1" x14ac:dyDescent="0.2"/>
    <row r="191" s="49" customFormat="1" x14ac:dyDescent="0.2"/>
    <row r="192" s="49" customFormat="1" x14ac:dyDescent="0.2"/>
    <row r="193" s="49" customFormat="1" x14ac:dyDescent="0.2"/>
    <row r="194" s="49" customFormat="1" x14ac:dyDescent="0.2"/>
    <row r="195" s="49" customFormat="1" x14ac:dyDescent="0.2"/>
    <row r="196" s="49" customFormat="1" x14ac:dyDescent="0.2"/>
    <row r="197" s="49" customFormat="1" x14ac:dyDescent="0.2"/>
    <row r="198" s="49" customFormat="1" x14ac:dyDescent="0.2"/>
    <row r="199" s="49" customFormat="1" x14ac:dyDescent="0.2"/>
    <row r="200" s="49" customFormat="1" x14ac:dyDescent="0.2"/>
    <row r="201" s="49" customFormat="1" x14ac:dyDescent="0.2"/>
    <row r="202" s="49" customFormat="1" x14ac:dyDescent="0.2"/>
    <row r="203" s="49" customFormat="1" x14ac:dyDescent="0.2"/>
    <row r="204" s="49" customFormat="1" x14ac:dyDescent="0.2"/>
    <row r="205" s="49" customFormat="1" x14ac:dyDescent="0.2"/>
    <row r="206" s="49" customFormat="1" x14ac:dyDescent="0.2"/>
    <row r="207" s="49" customFormat="1" x14ac:dyDescent="0.2"/>
    <row r="208" s="49" customFormat="1" x14ac:dyDescent="0.2"/>
    <row r="209" s="49" customFormat="1" x14ac:dyDescent="0.2"/>
    <row r="210" s="49" customFormat="1" x14ac:dyDescent="0.2"/>
    <row r="211" s="49" customFormat="1" x14ac:dyDescent="0.2"/>
    <row r="212" s="49" customFormat="1" x14ac:dyDescent="0.2"/>
    <row r="213" s="49" customFormat="1" x14ac:dyDescent="0.2"/>
    <row r="214" s="49" customFormat="1" x14ac:dyDescent="0.2"/>
    <row r="215" s="49" customFormat="1" x14ac:dyDescent="0.2"/>
    <row r="216" s="49" customFormat="1" x14ac:dyDescent="0.2"/>
    <row r="217" s="49" customFormat="1" x14ac:dyDescent="0.2"/>
    <row r="218" s="49" customFormat="1" x14ac:dyDescent="0.2"/>
    <row r="219" s="49" customFormat="1" x14ac:dyDescent="0.2"/>
    <row r="220" s="49" customFormat="1" x14ac:dyDescent="0.2"/>
    <row r="221" s="49" customFormat="1" x14ac:dyDescent="0.2"/>
    <row r="222" s="49" customFormat="1" x14ac:dyDescent="0.2"/>
    <row r="223" s="49" customFormat="1" x14ac:dyDescent="0.2"/>
    <row r="224" s="49" customFormat="1" x14ac:dyDescent="0.2"/>
    <row r="225" s="49" customFormat="1" x14ac:dyDescent="0.2"/>
    <row r="226" s="49" customFormat="1" x14ac:dyDescent="0.2"/>
    <row r="227" s="49" customFormat="1" x14ac:dyDescent="0.2"/>
    <row r="228" s="49" customFormat="1" x14ac:dyDescent="0.2"/>
    <row r="229" s="49" customFormat="1" x14ac:dyDescent="0.2"/>
    <row r="230" s="49" customFormat="1" x14ac:dyDescent="0.2"/>
    <row r="231" s="49" customFormat="1" x14ac:dyDescent="0.2"/>
    <row r="232" s="49" customFormat="1" x14ac:dyDescent="0.2"/>
    <row r="233" s="49" customFormat="1" x14ac:dyDescent="0.2"/>
    <row r="234" s="49" customFormat="1" x14ac:dyDescent="0.2"/>
    <row r="235" s="49" customFormat="1" x14ac:dyDescent="0.2"/>
    <row r="236" s="49" customFormat="1" x14ac:dyDescent="0.2"/>
    <row r="237" s="49" customFormat="1" x14ac:dyDescent="0.2"/>
    <row r="238" s="49" customFormat="1" x14ac:dyDescent="0.2"/>
    <row r="239" s="49" customFormat="1" x14ac:dyDescent="0.2"/>
    <row r="240" s="49" customFormat="1" x14ac:dyDescent="0.2"/>
    <row r="241" s="49" customFormat="1" x14ac:dyDescent="0.2"/>
    <row r="242" s="49" customFormat="1" x14ac:dyDescent="0.2"/>
    <row r="243" s="49" customFormat="1" x14ac:dyDescent="0.2"/>
    <row r="244" s="49" customFormat="1" x14ac:dyDescent="0.2"/>
    <row r="245" s="49" customFormat="1" x14ac:dyDescent="0.2"/>
    <row r="246" s="49" customFormat="1" x14ac:dyDescent="0.2"/>
    <row r="247" s="49" customFormat="1" x14ac:dyDescent="0.2"/>
    <row r="248" s="49" customFormat="1" x14ac:dyDescent="0.2"/>
    <row r="249" s="49" customFormat="1" x14ac:dyDescent="0.2"/>
    <row r="250" s="49" customFormat="1" x14ac:dyDescent="0.2"/>
    <row r="251" s="49" customFormat="1" x14ac:dyDescent="0.2"/>
    <row r="252" s="49" customFormat="1" x14ac:dyDescent="0.2"/>
    <row r="253" s="49" customFormat="1" x14ac:dyDescent="0.2"/>
    <row r="254" s="49" customFormat="1" x14ac:dyDescent="0.2"/>
    <row r="255" s="49" customFormat="1" x14ac:dyDescent="0.2"/>
    <row r="256" s="49" customFormat="1" x14ac:dyDescent="0.2"/>
    <row r="257" s="49" customFormat="1" x14ac:dyDescent="0.2"/>
    <row r="258" s="49" customFormat="1" x14ac:dyDescent="0.2"/>
    <row r="259" s="49" customFormat="1" x14ac:dyDescent="0.2"/>
    <row r="260" s="49" customFormat="1" x14ac:dyDescent="0.2"/>
    <row r="261" s="49" customFormat="1" x14ac:dyDescent="0.2"/>
    <row r="262" s="49" customFormat="1" x14ac:dyDescent="0.2"/>
    <row r="263" s="49" customFormat="1" x14ac:dyDescent="0.2"/>
    <row r="264" s="49" customFormat="1" x14ac:dyDescent="0.2"/>
    <row r="265" s="49" customFormat="1" x14ac:dyDescent="0.2"/>
    <row r="266" s="49" customFormat="1" x14ac:dyDescent="0.2"/>
    <row r="267" s="49" customFormat="1" x14ac:dyDescent="0.2"/>
    <row r="268" s="49" customFormat="1" x14ac:dyDescent="0.2"/>
    <row r="269" s="49" customFormat="1" x14ac:dyDescent="0.2"/>
    <row r="270" s="49" customFormat="1" x14ac:dyDescent="0.2"/>
    <row r="271" s="49" customFormat="1" x14ac:dyDescent="0.2"/>
    <row r="272" s="49" customFormat="1" x14ac:dyDescent="0.2"/>
    <row r="273" s="49" customFormat="1" x14ac:dyDescent="0.2"/>
    <row r="274" s="49" customFormat="1" x14ac:dyDescent="0.2"/>
    <row r="275" s="49" customFormat="1" x14ac:dyDescent="0.2"/>
    <row r="276" s="49" customFormat="1" x14ac:dyDescent="0.2"/>
    <row r="277" s="49" customFormat="1" x14ac:dyDescent="0.2"/>
    <row r="278" s="49" customFormat="1" x14ac:dyDescent="0.2"/>
    <row r="279" s="49" customFormat="1" x14ac:dyDescent="0.2"/>
    <row r="280" s="49" customFormat="1" x14ac:dyDescent="0.2"/>
    <row r="281" s="49" customFormat="1" x14ac:dyDescent="0.2"/>
    <row r="282" s="49" customFormat="1" x14ac:dyDescent="0.2"/>
    <row r="283" s="49" customFormat="1" x14ac:dyDescent="0.2"/>
    <row r="284" s="49" customFormat="1" x14ac:dyDescent="0.2"/>
    <row r="285" s="49" customFormat="1" x14ac:dyDescent="0.2"/>
    <row r="286" s="49" customFormat="1" x14ac:dyDescent="0.2"/>
    <row r="287" s="49" customFormat="1" x14ac:dyDescent="0.2"/>
    <row r="288" s="49" customFormat="1" x14ac:dyDescent="0.2"/>
    <row r="289" s="49" customFormat="1" x14ac:dyDescent="0.2"/>
    <row r="290" s="49" customFormat="1" x14ac:dyDescent="0.2"/>
    <row r="291" s="49" customFormat="1" x14ac:dyDescent="0.2"/>
    <row r="292" s="49" customFormat="1" x14ac:dyDescent="0.2"/>
    <row r="293" s="49" customFormat="1" x14ac:dyDescent="0.2"/>
    <row r="294" s="49" customFormat="1" x14ac:dyDescent="0.2"/>
    <row r="295" s="49" customFormat="1" x14ac:dyDescent="0.2"/>
    <row r="296" s="49" customFormat="1" x14ac:dyDescent="0.2"/>
    <row r="297" s="49" customFormat="1" x14ac:dyDescent="0.2"/>
    <row r="298" s="49" customFormat="1" x14ac:dyDescent="0.2"/>
    <row r="299" s="49" customFormat="1" x14ac:dyDescent="0.2"/>
    <row r="300" s="49" customFormat="1" x14ac:dyDescent="0.2"/>
    <row r="301" s="49" customFormat="1" x14ac:dyDescent="0.2"/>
    <row r="302" s="49" customFormat="1" x14ac:dyDescent="0.2"/>
    <row r="303" s="49" customFormat="1" x14ac:dyDescent="0.2"/>
    <row r="304" s="49" customFormat="1" x14ac:dyDescent="0.2"/>
    <row r="305" s="49" customFormat="1" x14ac:dyDescent="0.2"/>
    <row r="306" s="49" customFormat="1" x14ac:dyDescent="0.2"/>
    <row r="307" s="49" customFormat="1" x14ac:dyDescent="0.2"/>
    <row r="308" s="49" customFormat="1" x14ac:dyDescent="0.2"/>
    <row r="309" s="49" customFormat="1" x14ac:dyDescent="0.2"/>
    <row r="310" s="49" customFormat="1" x14ac:dyDescent="0.2"/>
    <row r="311" s="49" customFormat="1" x14ac:dyDescent="0.2"/>
    <row r="312" s="49" customFormat="1" x14ac:dyDescent="0.2"/>
    <row r="313" s="49" customFormat="1" x14ac:dyDescent="0.2"/>
    <row r="314" s="49" customFormat="1" x14ac:dyDescent="0.2"/>
    <row r="315" s="49" customFormat="1" x14ac:dyDescent="0.2"/>
    <row r="316" s="49" customFormat="1" x14ac:dyDescent="0.2"/>
    <row r="317" s="49" customFormat="1" x14ac:dyDescent="0.2"/>
    <row r="318" s="49" customFormat="1" x14ac:dyDescent="0.2"/>
    <row r="319" s="49" customFormat="1" x14ac:dyDescent="0.2"/>
    <row r="320" s="49" customFormat="1" x14ac:dyDescent="0.2"/>
    <row r="321" s="49" customFormat="1" x14ac:dyDescent="0.2"/>
    <row r="322" s="49" customFormat="1" x14ac:dyDescent="0.2"/>
    <row r="323" s="49" customFormat="1" x14ac:dyDescent="0.2"/>
    <row r="324" s="49" customFormat="1" x14ac:dyDescent="0.2"/>
    <row r="325" s="49" customFormat="1" x14ac:dyDescent="0.2"/>
    <row r="326" s="49" customFormat="1" x14ac:dyDescent="0.2"/>
    <row r="327" s="49" customFormat="1" x14ac:dyDescent="0.2"/>
    <row r="328" s="49" customFormat="1" x14ac:dyDescent="0.2"/>
    <row r="329" s="49" customFormat="1" x14ac:dyDescent="0.2"/>
    <row r="330" s="49" customFormat="1" x14ac:dyDescent="0.2"/>
    <row r="331" s="49" customFormat="1" x14ac:dyDescent="0.2"/>
    <row r="332" s="49" customFormat="1" x14ac:dyDescent="0.2"/>
    <row r="333" s="49" customFormat="1" x14ac:dyDescent="0.2"/>
    <row r="334" s="49" customFormat="1" x14ac:dyDescent="0.2"/>
    <row r="335" s="49" customFormat="1" x14ac:dyDescent="0.2"/>
    <row r="336" s="49" customFormat="1" x14ac:dyDescent="0.2"/>
    <row r="337" s="49" customFormat="1" x14ac:dyDescent="0.2"/>
    <row r="338" s="49" customFormat="1" x14ac:dyDescent="0.2"/>
    <row r="339" s="49" customFormat="1" x14ac:dyDescent="0.2"/>
    <row r="340" s="49" customFormat="1" x14ac:dyDescent="0.2"/>
    <row r="341" s="49" customFormat="1" x14ac:dyDescent="0.2"/>
    <row r="342" s="49" customFormat="1" x14ac:dyDescent="0.2"/>
    <row r="343" s="49" customFormat="1" x14ac:dyDescent="0.2"/>
    <row r="344" s="49" customFormat="1" x14ac:dyDescent="0.2"/>
    <row r="345" s="49" customFormat="1" x14ac:dyDescent="0.2"/>
    <row r="346" s="49" customFormat="1" x14ac:dyDescent="0.2"/>
    <row r="347" s="49" customFormat="1" x14ac:dyDescent="0.2"/>
    <row r="348" s="49" customFormat="1" x14ac:dyDescent="0.2"/>
    <row r="349" s="49" customFormat="1" x14ac:dyDescent="0.2"/>
    <row r="350" s="49" customFormat="1" x14ac:dyDescent="0.2"/>
    <row r="351" s="49" customFormat="1" x14ac:dyDescent="0.2"/>
    <row r="352" s="49" customFormat="1" x14ac:dyDescent="0.2"/>
    <row r="353" s="49" customFormat="1" x14ac:dyDescent="0.2"/>
    <row r="354" s="49" customFormat="1" x14ac:dyDescent="0.2"/>
    <row r="355" s="49" customFormat="1" x14ac:dyDescent="0.2"/>
    <row r="356" s="49" customFormat="1" x14ac:dyDescent="0.2"/>
    <row r="357" s="49" customFormat="1" x14ac:dyDescent="0.2"/>
    <row r="358" s="49" customFormat="1" x14ac:dyDescent="0.2"/>
    <row r="359" s="49" customFormat="1" x14ac:dyDescent="0.2"/>
    <row r="360" s="49" customFormat="1" x14ac:dyDescent="0.2"/>
    <row r="361" s="49" customFormat="1" x14ac:dyDescent="0.2"/>
    <row r="362" s="49" customFormat="1" x14ac:dyDescent="0.2"/>
    <row r="363" s="49" customFormat="1" x14ac:dyDescent="0.2"/>
    <row r="364" s="49" customFormat="1" x14ac:dyDescent="0.2"/>
    <row r="365" s="49" customFormat="1" x14ac:dyDescent="0.2"/>
    <row r="366" s="49" customFormat="1" x14ac:dyDescent="0.2"/>
    <row r="367" s="49" customFormat="1" x14ac:dyDescent="0.2"/>
    <row r="368" s="49" customFormat="1" x14ac:dyDescent="0.2"/>
    <row r="369" s="49" customFormat="1" x14ac:dyDescent="0.2"/>
    <row r="370" s="49" customFormat="1" x14ac:dyDescent="0.2"/>
    <row r="371" s="49" customFormat="1" x14ac:dyDescent="0.2"/>
    <row r="372" s="49" customFormat="1" x14ac:dyDescent="0.2"/>
    <row r="373" s="49" customFormat="1" x14ac:dyDescent="0.2"/>
    <row r="374" s="49" customFormat="1" x14ac:dyDescent="0.2"/>
    <row r="375" s="49" customFormat="1" x14ac:dyDescent="0.2"/>
    <row r="376" s="49" customFormat="1" x14ac:dyDescent="0.2"/>
    <row r="377" s="49" customFormat="1" x14ac:dyDescent="0.2"/>
    <row r="378" s="49" customFormat="1" x14ac:dyDescent="0.2"/>
    <row r="379" s="49" customFormat="1" x14ac:dyDescent="0.2"/>
    <row r="380" s="49" customFormat="1" x14ac:dyDescent="0.2"/>
    <row r="381" s="49" customFormat="1" x14ac:dyDescent="0.2"/>
    <row r="382" s="49" customFormat="1" x14ac:dyDescent="0.2"/>
    <row r="383" s="49" customFormat="1" x14ac:dyDescent="0.2"/>
    <row r="384" s="49" customFormat="1" x14ac:dyDescent="0.2"/>
    <row r="385" s="49" customFormat="1" x14ac:dyDescent="0.2"/>
    <row r="386" s="49" customFormat="1" x14ac:dyDescent="0.2"/>
    <row r="387" s="49" customFormat="1" x14ac:dyDescent="0.2"/>
    <row r="388" s="49" customFormat="1" x14ac:dyDescent="0.2"/>
    <row r="389" s="49" customFormat="1" x14ac:dyDescent="0.2"/>
    <row r="390" s="49" customFormat="1" x14ac:dyDescent="0.2"/>
    <row r="391" s="49" customFormat="1" x14ac:dyDescent="0.2"/>
    <row r="392" s="49" customFormat="1" x14ac:dyDescent="0.2"/>
    <row r="393" s="49" customFormat="1" x14ac:dyDescent="0.2"/>
    <row r="394" s="49" customFormat="1" x14ac:dyDescent="0.2"/>
    <row r="395" s="49" customFormat="1" x14ac:dyDescent="0.2"/>
    <row r="396" s="49" customFormat="1" x14ac:dyDescent="0.2"/>
    <row r="397" s="49" customFormat="1" x14ac:dyDescent="0.2"/>
    <row r="398" s="49" customFormat="1" x14ac:dyDescent="0.2"/>
    <row r="399" s="49" customFormat="1" x14ac:dyDescent="0.2"/>
    <row r="400" s="49" customFormat="1" x14ac:dyDescent="0.2"/>
    <row r="401" s="49" customFormat="1" x14ac:dyDescent="0.2"/>
    <row r="402" s="49" customFormat="1" x14ac:dyDescent="0.2"/>
    <row r="403" s="49" customFormat="1" x14ac:dyDescent="0.2"/>
    <row r="404" s="49" customFormat="1" x14ac:dyDescent="0.2"/>
    <row r="405" s="49" customFormat="1" x14ac:dyDescent="0.2"/>
    <row r="406" s="49" customFormat="1" x14ac:dyDescent="0.2"/>
    <row r="407" s="49" customFormat="1" x14ac:dyDescent="0.2"/>
    <row r="408" s="49" customFormat="1" x14ac:dyDescent="0.2"/>
    <row r="409" s="49" customFormat="1" x14ac:dyDescent="0.2"/>
    <row r="410" s="49" customFormat="1" x14ac:dyDescent="0.2"/>
    <row r="411" s="49" customFormat="1" x14ac:dyDescent="0.2"/>
    <row r="412" s="49" customFormat="1" x14ac:dyDescent="0.2"/>
    <row r="413" s="49" customFormat="1" x14ac:dyDescent="0.2"/>
    <row r="414" s="49" customFormat="1" x14ac:dyDescent="0.2"/>
    <row r="415" s="49" customFormat="1" x14ac:dyDescent="0.2"/>
    <row r="416" s="49" customFormat="1" x14ac:dyDescent="0.2"/>
    <row r="417" s="49" customFormat="1" x14ac:dyDescent="0.2"/>
    <row r="418" s="49" customFormat="1" x14ac:dyDescent="0.2"/>
    <row r="419" s="49" customFormat="1" x14ac:dyDescent="0.2"/>
    <row r="420" s="49" customFormat="1" x14ac:dyDescent="0.2"/>
    <row r="421" s="49" customFormat="1" x14ac:dyDescent="0.2"/>
    <row r="422" s="49" customFormat="1" x14ac:dyDescent="0.2"/>
    <row r="423" s="49" customFormat="1" x14ac:dyDescent="0.2"/>
    <row r="424" s="49" customFormat="1" x14ac:dyDescent="0.2"/>
    <row r="425" s="49" customFormat="1" x14ac:dyDescent="0.2"/>
    <row r="426" s="49" customFormat="1" x14ac:dyDescent="0.2"/>
    <row r="427" s="49" customFormat="1" x14ac:dyDescent="0.2"/>
    <row r="428" s="49" customFormat="1" x14ac:dyDescent="0.2"/>
    <row r="429" s="49" customFormat="1" x14ac:dyDescent="0.2"/>
    <row r="430" s="49" customFormat="1" x14ac:dyDescent="0.2"/>
    <row r="431" s="49" customFormat="1" x14ac:dyDescent="0.2"/>
    <row r="432" s="49" customFormat="1" x14ac:dyDescent="0.2"/>
    <row r="433" s="49" customFormat="1" x14ac:dyDescent="0.2"/>
    <row r="434" s="49" customFormat="1" x14ac:dyDescent="0.2"/>
    <row r="435" s="49" customFormat="1" x14ac:dyDescent="0.2"/>
    <row r="436" s="49" customFormat="1" x14ac:dyDescent="0.2"/>
    <row r="437" s="49" customFormat="1" x14ac:dyDescent="0.2"/>
    <row r="438" s="49" customFormat="1" x14ac:dyDescent="0.2"/>
    <row r="439" s="49" customFormat="1" x14ac:dyDescent="0.2"/>
    <row r="440" s="49" customFormat="1" x14ac:dyDescent="0.2"/>
    <row r="441" s="49" customFormat="1" x14ac:dyDescent="0.2"/>
    <row r="442" s="49" customFormat="1" x14ac:dyDescent="0.2"/>
    <row r="443" s="49" customFormat="1" x14ac:dyDescent="0.2"/>
    <row r="444" s="49" customFormat="1" x14ac:dyDescent="0.2"/>
    <row r="445" s="49" customFormat="1" x14ac:dyDescent="0.2"/>
    <row r="446" s="49" customFormat="1" x14ac:dyDescent="0.2"/>
    <row r="447" s="49" customFormat="1" x14ac:dyDescent="0.2"/>
    <row r="448" s="49" customFormat="1" x14ac:dyDescent="0.2"/>
    <row r="449" s="49" customFormat="1" x14ac:dyDescent="0.2"/>
    <row r="450" s="49" customFormat="1" x14ac:dyDescent="0.2"/>
    <row r="451" s="49" customFormat="1" x14ac:dyDescent="0.2"/>
    <row r="452" s="49" customFormat="1" x14ac:dyDescent="0.2"/>
    <row r="453" s="49" customFormat="1" x14ac:dyDescent="0.2"/>
    <row r="454" s="49" customFormat="1" x14ac:dyDescent="0.2"/>
    <row r="455" s="49" customFormat="1" x14ac:dyDescent="0.2"/>
    <row r="456" s="49" customFormat="1" x14ac:dyDescent="0.2"/>
    <row r="457" s="49" customFormat="1" x14ac:dyDescent="0.2"/>
    <row r="458" s="49" customFormat="1" x14ac:dyDescent="0.2"/>
    <row r="459" s="49" customFormat="1" x14ac:dyDescent="0.2"/>
    <row r="460" s="49" customFormat="1" x14ac:dyDescent="0.2"/>
    <row r="461" s="49" customFormat="1" x14ac:dyDescent="0.2"/>
    <row r="462" s="49" customFormat="1" x14ac:dyDescent="0.2"/>
    <row r="463" s="49" customFormat="1" x14ac:dyDescent="0.2"/>
    <row r="464" s="49" customFormat="1" x14ac:dyDescent="0.2"/>
    <row r="465" s="49" customFormat="1" x14ac:dyDescent="0.2"/>
    <row r="466" s="49" customFormat="1" x14ac:dyDescent="0.2"/>
    <row r="467" s="49" customFormat="1" x14ac:dyDescent="0.2"/>
    <row r="468" s="49" customFormat="1" x14ac:dyDescent="0.2"/>
    <row r="469" s="49" customFormat="1" x14ac:dyDescent="0.2"/>
    <row r="470" s="49" customFormat="1" x14ac:dyDescent="0.2"/>
    <row r="471" s="49" customFormat="1" x14ac:dyDescent="0.2"/>
    <row r="472" s="49" customFormat="1" x14ac:dyDescent="0.2"/>
    <row r="473" s="49" customFormat="1" x14ac:dyDescent="0.2"/>
    <row r="474" s="49" customFormat="1" x14ac:dyDescent="0.2"/>
    <row r="475" s="49" customFormat="1" x14ac:dyDescent="0.2"/>
    <row r="476" s="49" customFormat="1" x14ac:dyDescent="0.2"/>
    <row r="477" s="49" customFormat="1" x14ac:dyDescent="0.2"/>
    <row r="478" s="49" customFormat="1" x14ac:dyDescent="0.2"/>
    <row r="479" s="49" customFormat="1" x14ac:dyDescent="0.2"/>
    <row r="480" s="49" customFormat="1" x14ac:dyDescent="0.2"/>
    <row r="481" s="49" customFormat="1" x14ac:dyDescent="0.2"/>
    <row r="482" s="49" customFormat="1" x14ac:dyDescent="0.2"/>
    <row r="483" s="49" customFormat="1" x14ac:dyDescent="0.2"/>
    <row r="484" s="49" customFormat="1" x14ac:dyDescent="0.2"/>
    <row r="485" s="49" customFormat="1" x14ac:dyDescent="0.2"/>
    <row r="486" s="49" customFormat="1" x14ac:dyDescent="0.2"/>
    <row r="487" s="49" customFormat="1" x14ac:dyDescent="0.2"/>
    <row r="488" s="49" customFormat="1" x14ac:dyDescent="0.2"/>
    <row r="489" s="49" customFormat="1" x14ac:dyDescent="0.2"/>
    <row r="490" s="49" customFormat="1" x14ac:dyDescent="0.2"/>
    <row r="491" s="49" customFormat="1" x14ac:dyDescent="0.2"/>
    <row r="492" s="49" customFormat="1" x14ac:dyDescent="0.2"/>
    <row r="493" s="49" customFormat="1" x14ac:dyDescent="0.2"/>
    <row r="494" s="49" customFormat="1" x14ac:dyDescent="0.2"/>
    <row r="495" s="49" customFormat="1" x14ac:dyDescent="0.2"/>
    <row r="496" s="49" customFormat="1" x14ac:dyDescent="0.2"/>
    <row r="497" s="49" customFormat="1" x14ac:dyDescent="0.2"/>
    <row r="498" s="49" customFormat="1" x14ac:dyDescent="0.2"/>
    <row r="499" s="49" customFormat="1" x14ac:dyDescent="0.2"/>
    <row r="500" s="49" customFormat="1" x14ac:dyDescent="0.2"/>
    <row r="501" s="49" customFormat="1" x14ac:dyDescent="0.2"/>
    <row r="502" s="49" customFormat="1" x14ac:dyDescent="0.2"/>
    <row r="503" s="49" customFormat="1" x14ac:dyDescent="0.2"/>
    <row r="504" s="49" customFormat="1" x14ac:dyDescent="0.2"/>
    <row r="505" s="49" customFormat="1" x14ac:dyDescent="0.2"/>
    <row r="506" s="49" customFormat="1" x14ac:dyDescent="0.2"/>
    <row r="507" s="49" customFormat="1" x14ac:dyDescent="0.2"/>
    <row r="508" s="49" customFormat="1" x14ac:dyDescent="0.2"/>
    <row r="509" s="49" customFormat="1" x14ac:dyDescent="0.2"/>
    <row r="510" s="49" customFormat="1" x14ac:dyDescent="0.2"/>
    <row r="511" s="49" customFormat="1" x14ac:dyDescent="0.2"/>
    <row r="512" s="49" customFormat="1" x14ac:dyDescent="0.2"/>
    <row r="513" s="49" customFormat="1" x14ac:dyDescent="0.2"/>
    <row r="514" s="49" customFormat="1" x14ac:dyDescent="0.2"/>
    <row r="515" s="49" customFormat="1" x14ac:dyDescent="0.2"/>
    <row r="516" s="49" customFormat="1" x14ac:dyDescent="0.2"/>
    <row r="517" s="49" customFormat="1" x14ac:dyDescent="0.2"/>
    <row r="518" s="49" customFormat="1" x14ac:dyDescent="0.2"/>
    <row r="519" s="49" customFormat="1" x14ac:dyDescent="0.2"/>
    <row r="520" s="49" customFormat="1" x14ac:dyDescent="0.2"/>
    <row r="521" s="49" customFormat="1" x14ac:dyDescent="0.2"/>
    <row r="522" s="49" customFormat="1" x14ac:dyDescent="0.2"/>
    <row r="523" s="49" customFormat="1" x14ac:dyDescent="0.2"/>
    <row r="524" s="49" customFormat="1" x14ac:dyDescent="0.2"/>
    <row r="525" s="49" customFormat="1" x14ac:dyDescent="0.2"/>
    <row r="526" s="49" customFormat="1" x14ac:dyDescent="0.2"/>
    <row r="527" s="49" customFormat="1" x14ac:dyDescent="0.2"/>
    <row r="528" s="49" customFormat="1" x14ac:dyDescent="0.2"/>
    <row r="529" s="49" customFormat="1" x14ac:dyDescent="0.2"/>
    <row r="530" s="49" customFormat="1" x14ac:dyDescent="0.2"/>
    <row r="531" s="49" customFormat="1" x14ac:dyDescent="0.2"/>
    <row r="532" s="49" customFormat="1" x14ac:dyDescent="0.2"/>
    <row r="533" s="49" customFormat="1" x14ac:dyDescent="0.2"/>
    <row r="534" s="49" customFormat="1" x14ac:dyDescent="0.2"/>
    <row r="535" s="49" customFormat="1" x14ac:dyDescent="0.2"/>
    <row r="536" s="49" customFormat="1" x14ac:dyDescent="0.2"/>
    <row r="537" s="49" customFormat="1" x14ac:dyDescent="0.2"/>
    <row r="538" s="49" customFormat="1" x14ac:dyDescent="0.2"/>
    <row r="539" s="49" customFormat="1" x14ac:dyDescent="0.2"/>
    <row r="540" s="49" customFormat="1" x14ac:dyDescent="0.2"/>
    <row r="541" s="49" customFormat="1" x14ac:dyDescent="0.2"/>
    <row r="542" s="49" customFormat="1" x14ac:dyDescent="0.2"/>
    <row r="543" s="49" customFormat="1" x14ac:dyDescent="0.2"/>
    <row r="544" s="49" customFormat="1" x14ac:dyDescent="0.2"/>
    <row r="545" s="49" customFormat="1" x14ac:dyDescent="0.2"/>
    <row r="546" s="49" customFormat="1" x14ac:dyDescent="0.2"/>
    <row r="547" s="49" customFormat="1" x14ac:dyDescent="0.2"/>
    <row r="548" s="49" customFormat="1" x14ac:dyDescent="0.2"/>
    <row r="549" s="49" customFormat="1" x14ac:dyDescent="0.2"/>
    <row r="550" s="49" customFormat="1" x14ac:dyDescent="0.2"/>
    <row r="551" s="49" customFormat="1" x14ac:dyDescent="0.2"/>
    <row r="552" s="49" customFormat="1" x14ac:dyDescent="0.2"/>
    <row r="553" s="49" customFormat="1" x14ac:dyDescent="0.2"/>
    <row r="554" s="49" customFormat="1" x14ac:dyDescent="0.2"/>
    <row r="555" s="49" customFormat="1" x14ac:dyDescent="0.2"/>
    <row r="556" s="49" customFormat="1" x14ac:dyDescent="0.2"/>
    <row r="557" s="49" customFormat="1" x14ac:dyDescent="0.2"/>
    <row r="558" s="49" customFormat="1" x14ac:dyDescent="0.2"/>
    <row r="559" s="49" customFormat="1" x14ac:dyDescent="0.2"/>
    <row r="560" s="49" customFormat="1" x14ac:dyDescent="0.2"/>
    <row r="561" s="49" customFormat="1" x14ac:dyDescent="0.2"/>
    <row r="562" s="49" customFormat="1" x14ac:dyDescent="0.2"/>
    <row r="563" s="49" customFormat="1" x14ac:dyDescent="0.2"/>
    <row r="564" s="49" customFormat="1" x14ac:dyDescent="0.2"/>
    <row r="565" s="49" customFormat="1" x14ac:dyDescent="0.2"/>
    <row r="566" s="49" customFormat="1" x14ac:dyDescent="0.2"/>
    <row r="567" s="49" customFormat="1" x14ac:dyDescent="0.2"/>
    <row r="568" s="49" customFormat="1" x14ac:dyDescent="0.2"/>
    <row r="569" s="49" customFormat="1" x14ac:dyDescent="0.2"/>
    <row r="570" s="49" customFormat="1" x14ac:dyDescent="0.2"/>
    <row r="571" s="49" customFormat="1" x14ac:dyDescent="0.2"/>
    <row r="572" s="49" customFormat="1" x14ac:dyDescent="0.2"/>
    <row r="573" s="49" customFormat="1" x14ac:dyDescent="0.2"/>
    <row r="574" s="49" customFormat="1" x14ac:dyDescent="0.2"/>
    <row r="575" s="49" customFormat="1" x14ac:dyDescent="0.2"/>
    <row r="576" s="49" customFormat="1" x14ac:dyDescent="0.2"/>
    <row r="577" s="49" customFormat="1" x14ac:dyDescent="0.2"/>
    <row r="578" s="49" customFormat="1" x14ac:dyDescent="0.2"/>
    <row r="579" s="49" customFormat="1" x14ac:dyDescent="0.2"/>
    <row r="580" s="49" customFormat="1" x14ac:dyDescent="0.2"/>
    <row r="581" s="49" customFormat="1" x14ac:dyDescent="0.2"/>
    <row r="582" s="49" customFormat="1" x14ac:dyDescent="0.2"/>
    <row r="583" s="49" customFormat="1" x14ac:dyDescent="0.2"/>
    <row r="584" s="49" customFormat="1" x14ac:dyDescent="0.2"/>
    <row r="585" s="49" customFormat="1" x14ac:dyDescent="0.2"/>
    <row r="586" s="49" customFormat="1" x14ac:dyDescent="0.2"/>
    <row r="587" s="49" customFormat="1" x14ac:dyDescent="0.2"/>
    <row r="588" s="49" customFormat="1" x14ac:dyDescent="0.2"/>
    <row r="589" s="49" customFormat="1" x14ac:dyDescent="0.2"/>
    <row r="590" s="49" customFormat="1" x14ac:dyDescent="0.2"/>
    <row r="591" s="49" customFormat="1" x14ac:dyDescent="0.2"/>
    <row r="592" s="49" customFormat="1" x14ac:dyDescent="0.2"/>
    <row r="593" s="49" customFormat="1" x14ac:dyDescent="0.2"/>
    <row r="594" s="49" customFormat="1" x14ac:dyDescent="0.2"/>
    <row r="595" s="49" customFormat="1" x14ac:dyDescent="0.2"/>
    <row r="596" s="49" customFormat="1" x14ac:dyDescent="0.2"/>
    <row r="597" s="49" customFormat="1" x14ac:dyDescent="0.2"/>
    <row r="598" s="49" customFormat="1" x14ac:dyDescent="0.2"/>
    <row r="599" s="49" customFormat="1" x14ac:dyDescent="0.2"/>
    <row r="600" s="49" customFormat="1" x14ac:dyDescent="0.2"/>
    <row r="601" s="49" customFormat="1" x14ac:dyDescent="0.2"/>
    <row r="602" s="49" customFormat="1" x14ac:dyDescent="0.2"/>
    <row r="603" s="49" customFormat="1" x14ac:dyDescent="0.2"/>
    <row r="604" s="49" customFormat="1" x14ac:dyDescent="0.2"/>
    <row r="605" s="49" customFormat="1" x14ac:dyDescent="0.2"/>
    <row r="606" s="49" customFormat="1" x14ac:dyDescent="0.2"/>
    <row r="607" s="49" customFormat="1" x14ac:dyDescent="0.2"/>
    <row r="608" s="49" customFormat="1" x14ac:dyDescent="0.2"/>
    <row r="609" s="49" customFormat="1" x14ac:dyDescent="0.2"/>
    <row r="610" s="49" customFormat="1" x14ac:dyDescent="0.2"/>
    <row r="611" s="49" customFormat="1" x14ac:dyDescent="0.2"/>
    <row r="612" s="49" customFormat="1" x14ac:dyDescent="0.2"/>
    <row r="613" s="49" customFormat="1" x14ac:dyDescent="0.2"/>
    <row r="614" s="49" customFormat="1" x14ac:dyDescent="0.2"/>
    <row r="615" s="49" customFormat="1" x14ac:dyDescent="0.2"/>
    <row r="616" s="49" customFormat="1" x14ac:dyDescent="0.2"/>
    <row r="617" s="49" customFormat="1" x14ac:dyDescent="0.2"/>
    <row r="618" s="49" customFormat="1" x14ac:dyDescent="0.2"/>
    <row r="619" s="49" customFormat="1" x14ac:dyDescent="0.2"/>
    <row r="620" s="49" customFormat="1" x14ac:dyDescent="0.2"/>
    <row r="621" s="49" customFormat="1" x14ac:dyDescent="0.2"/>
    <row r="622" s="49" customFormat="1" x14ac:dyDescent="0.2"/>
    <row r="623" s="49" customFormat="1" x14ac:dyDescent="0.2"/>
    <row r="624" s="49" customFormat="1" x14ac:dyDescent="0.2"/>
    <row r="625" s="49" customFormat="1" x14ac:dyDescent="0.2"/>
    <row r="626" s="49" customFormat="1" x14ac:dyDescent="0.2"/>
    <row r="627" s="49" customFormat="1" x14ac:dyDescent="0.2"/>
    <row r="628" s="49" customFormat="1" x14ac:dyDescent="0.2"/>
    <row r="629" s="49" customFormat="1" x14ac:dyDescent="0.2"/>
    <row r="630" s="49" customFormat="1" x14ac:dyDescent="0.2"/>
    <row r="631" s="49" customFormat="1" x14ac:dyDescent="0.2"/>
    <row r="632" s="49" customFormat="1" x14ac:dyDescent="0.2"/>
    <row r="633" s="49" customFormat="1" x14ac:dyDescent="0.2"/>
    <row r="634" s="49" customFormat="1" x14ac:dyDescent="0.2"/>
    <row r="635" s="49" customFormat="1" x14ac:dyDescent="0.2"/>
    <row r="636" s="49" customFormat="1" x14ac:dyDescent="0.2"/>
    <row r="637" s="49" customFormat="1" x14ac:dyDescent="0.2"/>
    <row r="638" s="49" customFormat="1" x14ac:dyDescent="0.2"/>
    <row r="639" s="49" customFormat="1" x14ac:dyDescent="0.2"/>
    <row r="640" s="49" customFormat="1" x14ac:dyDescent="0.2"/>
    <row r="641" s="49" customFormat="1" x14ac:dyDescent="0.2"/>
    <row r="642" s="49" customFormat="1" x14ac:dyDescent="0.2"/>
    <row r="643" s="49" customFormat="1" x14ac:dyDescent="0.2"/>
    <row r="644" s="49" customFormat="1" x14ac:dyDescent="0.2"/>
    <row r="645" s="49" customFormat="1" x14ac:dyDescent="0.2"/>
    <row r="646" s="49" customFormat="1" x14ac:dyDescent="0.2"/>
    <row r="647" s="49" customFormat="1" x14ac:dyDescent="0.2"/>
    <row r="648" s="49" customFormat="1" x14ac:dyDescent="0.2"/>
    <row r="649" s="49" customFormat="1" x14ac:dyDescent="0.2"/>
    <row r="650" s="49" customFormat="1" x14ac:dyDescent="0.2"/>
    <row r="651" s="49" customFormat="1" x14ac:dyDescent="0.2"/>
    <row r="652" s="49" customFormat="1" x14ac:dyDescent="0.2"/>
    <row r="653" s="49" customFormat="1" x14ac:dyDescent="0.2"/>
    <row r="654" s="49" customFormat="1" x14ac:dyDescent="0.2"/>
    <row r="655" s="49" customFormat="1" x14ac:dyDescent="0.2"/>
    <row r="656" s="49" customFormat="1" x14ac:dyDescent="0.2"/>
    <row r="657" s="49" customFormat="1" x14ac:dyDescent="0.2"/>
    <row r="658" s="49" customFormat="1" x14ac:dyDescent="0.2"/>
    <row r="659" s="49" customFormat="1" x14ac:dyDescent="0.2"/>
    <row r="660" s="49" customFormat="1" x14ac:dyDescent="0.2"/>
    <row r="661" s="49" customFormat="1" x14ac:dyDescent="0.2"/>
    <row r="662" s="49" customFormat="1" x14ac:dyDescent="0.2"/>
    <row r="663" s="49" customFormat="1" x14ac:dyDescent="0.2"/>
    <row r="664" s="49" customFormat="1" x14ac:dyDescent="0.2"/>
    <row r="665" s="49" customFormat="1" x14ac:dyDescent="0.2"/>
    <row r="666" s="49" customFormat="1" x14ac:dyDescent="0.2"/>
    <row r="667" s="49" customFormat="1" x14ac:dyDescent="0.2"/>
    <row r="668" s="49" customFormat="1" x14ac:dyDescent="0.2"/>
    <row r="669" s="49" customFormat="1" x14ac:dyDescent="0.2"/>
    <row r="670" s="49" customFormat="1" x14ac:dyDescent="0.2"/>
    <row r="671" s="49" customFormat="1" x14ac:dyDescent="0.2"/>
    <row r="672" s="49" customFormat="1" x14ac:dyDescent="0.2"/>
    <row r="673" s="49" customFormat="1" x14ac:dyDescent="0.2"/>
    <row r="674" s="49" customFormat="1" x14ac:dyDescent="0.2"/>
    <row r="675" s="49" customFormat="1" x14ac:dyDescent="0.2"/>
    <row r="676" s="49" customFormat="1" x14ac:dyDescent="0.2"/>
    <row r="677" s="49" customFormat="1" x14ac:dyDescent="0.2"/>
    <row r="678" s="49" customFormat="1" x14ac:dyDescent="0.2"/>
    <row r="679" s="49" customFormat="1" x14ac:dyDescent="0.2"/>
    <row r="680" s="49" customFormat="1" x14ac:dyDescent="0.2"/>
    <row r="681" s="49" customFormat="1" x14ac:dyDescent="0.2"/>
    <row r="682" s="49" customFormat="1" x14ac:dyDescent="0.2"/>
    <row r="683" s="49" customFormat="1" x14ac:dyDescent="0.2"/>
    <row r="684" s="49" customFormat="1" x14ac:dyDescent="0.2"/>
    <row r="685" s="49" customFormat="1" x14ac:dyDescent="0.2"/>
    <row r="686" s="49" customFormat="1" x14ac:dyDescent="0.2"/>
    <row r="687" s="49" customFormat="1" x14ac:dyDescent="0.2"/>
    <row r="688" s="49" customFormat="1" x14ac:dyDescent="0.2"/>
    <row r="689" s="49" customFormat="1" x14ac:dyDescent="0.2"/>
    <row r="690" s="49" customFormat="1" x14ac:dyDescent="0.2"/>
    <row r="691" s="49" customFormat="1" x14ac:dyDescent="0.2"/>
    <row r="692" s="49" customFormat="1" x14ac:dyDescent="0.2"/>
    <row r="693" s="49" customFormat="1" x14ac:dyDescent="0.2"/>
    <row r="694" s="49" customFormat="1" x14ac:dyDescent="0.2"/>
    <row r="695" s="49" customFormat="1" x14ac:dyDescent="0.2"/>
    <row r="696" s="49" customFormat="1" x14ac:dyDescent="0.2"/>
    <row r="697" s="49" customFormat="1" x14ac:dyDescent="0.2"/>
    <row r="698" s="49" customFormat="1" x14ac:dyDescent="0.2"/>
    <row r="699" s="49" customFormat="1" x14ac:dyDescent="0.2"/>
    <row r="700" s="49" customFormat="1" x14ac:dyDescent="0.2"/>
    <row r="701" s="49" customFormat="1" x14ac:dyDescent="0.2"/>
    <row r="702" s="49" customFormat="1" x14ac:dyDescent="0.2"/>
    <row r="703" s="49" customFormat="1" x14ac:dyDescent="0.2"/>
    <row r="704" s="49" customFormat="1" x14ac:dyDescent="0.2"/>
    <row r="705" s="49" customFormat="1" x14ac:dyDescent="0.2"/>
    <row r="706" s="49" customFormat="1" x14ac:dyDescent="0.2"/>
    <row r="707" s="49" customFormat="1" x14ac:dyDescent="0.2"/>
    <row r="708" s="49" customFormat="1" x14ac:dyDescent="0.2"/>
    <row r="709" s="49" customFormat="1" x14ac:dyDescent="0.2"/>
    <row r="710" s="49" customFormat="1" x14ac:dyDescent="0.2"/>
    <row r="711" s="49" customFormat="1" x14ac:dyDescent="0.2"/>
    <row r="712" s="49" customFormat="1" x14ac:dyDescent="0.2"/>
    <row r="713" s="49" customFormat="1" x14ac:dyDescent="0.2"/>
    <row r="714" s="49" customFormat="1" x14ac:dyDescent="0.2"/>
    <row r="715" s="49" customFormat="1" x14ac:dyDescent="0.2"/>
    <row r="716" s="49" customFormat="1" x14ac:dyDescent="0.2"/>
    <row r="717" s="49" customFormat="1" x14ac:dyDescent="0.2"/>
    <row r="718" s="49" customFormat="1" x14ac:dyDescent="0.2"/>
    <row r="719" s="49" customFormat="1" x14ac:dyDescent="0.2"/>
    <row r="720" s="49" customFormat="1" x14ac:dyDescent="0.2"/>
    <row r="721" s="49" customFormat="1" x14ac:dyDescent="0.2"/>
    <row r="722" s="49" customFormat="1" x14ac:dyDescent="0.2"/>
    <row r="723" s="49" customFormat="1" x14ac:dyDescent="0.2"/>
    <row r="724" s="49" customFormat="1" x14ac:dyDescent="0.2"/>
    <row r="725" s="49" customFormat="1" x14ac:dyDescent="0.2"/>
    <row r="726" s="49" customFormat="1" x14ac:dyDescent="0.2"/>
    <row r="727" s="49" customFormat="1" x14ac:dyDescent="0.2"/>
    <row r="728" s="49" customFormat="1" x14ac:dyDescent="0.2"/>
    <row r="729" s="49" customFormat="1" x14ac:dyDescent="0.2"/>
    <row r="730" s="49" customFormat="1" x14ac:dyDescent="0.2"/>
    <row r="731" s="49" customFormat="1" x14ac:dyDescent="0.2"/>
    <row r="732" s="49" customFormat="1" x14ac:dyDescent="0.2"/>
    <row r="733" s="49" customFormat="1" x14ac:dyDescent="0.2"/>
    <row r="734" s="49" customFormat="1" x14ac:dyDescent="0.2"/>
    <row r="735" s="49" customFormat="1" x14ac:dyDescent="0.2"/>
    <row r="736" s="49" customFormat="1" x14ac:dyDescent="0.2"/>
    <row r="737" s="49" customFormat="1" x14ac:dyDescent="0.2"/>
    <row r="738" s="49" customFormat="1" x14ac:dyDescent="0.2"/>
    <row r="739" s="49" customFormat="1" x14ac:dyDescent="0.2"/>
    <row r="740" s="49" customFormat="1" x14ac:dyDescent="0.2"/>
    <row r="741" s="49" customFormat="1" x14ac:dyDescent="0.2"/>
    <row r="742" s="49" customFormat="1" x14ac:dyDescent="0.2"/>
    <row r="743" s="49" customFormat="1" x14ac:dyDescent="0.2"/>
    <row r="744" s="49" customFormat="1" x14ac:dyDescent="0.2"/>
    <row r="745" s="49" customFormat="1" x14ac:dyDescent="0.2"/>
    <row r="746" s="49" customFormat="1" x14ac:dyDescent="0.2"/>
    <row r="747" s="49" customFormat="1" x14ac:dyDescent="0.2"/>
    <row r="748" s="49" customFormat="1" x14ac:dyDescent="0.2"/>
    <row r="749" s="49" customFormat="1" x14ac:dyDescent="0.2"/>
    <row r="750" s="49" customFormat="1" x14ac:dyDescent="0.2"/>
    <row r="751" s="49" customFormat="1" x14ac:dyDescent="0.2"/>
    <row r="752" s="49" customFormat="1" x14ac:dyDescent="0.2"/>
    <row r="753" s="49" customFormat="1" x14ac:dyDescent="0.2"/>
    <row r="754" s="49" customFormat="1" x14ac:dyDescent="0.2"/>
    <row r="755" s="49" customFormat="1" x14ac:dyDescent="0.2"/>
    <row r="756" s="49" customFormat="1" x14ac:dyDescent="0.2"/>
    <row r="757" s="49" customFormat="1" x14ac:dyDescent="0.2"/>
    <row r="758" s="49" customFormat="1" x14ac:dyDescent="0.2"/>
    <row r="759" s="49" customFormat="1" x14ac:dyDescent="0.2"/>
    <row r="760" s="49" customFormat="1" x14ac:dyDescent="0.2"/>
    <row r="761" s="49" customFormat="1" x14ac:dyDescent="0.2"/>
    <row r="762" s="49" customFormat="1" x14ac:dyDescent="0.2"/>
    <row r="763" s="49" customFormat="1" x14ac:dyDescent="0.2"/>
    <row r="764" s="49" customFormat="1" x14ac:dyDescent="0.2"/>
    <row r="765" s="49" customFormat="1" x14ac:dyDescent="0.2"/>
    <row r="766" s="49" customFormat="1" x14ac:dyDescent="0.2"/>
    <row r="767" s="49" customFormat="1" x14ac:dyDescent="0.2"/>
    <row r="768" s="49" customFormat="1" x14ac:dyDescent="0.2"/>
    <row r="769" s="49" customFormat="1" x14ac:dyDescent="0.2"/>
    <row r="770" s="49" customFormat="1" x14ac:dyDescent="0.2"/>
    <row r="771" s="49" customFormat="1" x14ac:dyDescent="0.2"/>
    <row r="772" s="49" customFormat="1" x14ac:dyDescent="0.2"/>
    <row r="773" s="49" customFormat="1" x14ac:dyDescent="0.2"/>
    <row r="774" s="49" customFormat="1" x14ac:dyDescent="0.2"/>
    <row r="775" s="49" customFormat="1" x14ac:dyDescent="0.2"/>
    <row r="776" s="49" customFormat="1" x14ac:dyDescent="0.2"/>
    <row r="777" s="49" customFormat="1" x14ac:dyDescent="0.2"/>
    <row r="778" s="49" customFormat="1" x14ac:dyDescent="0.2"/>
    <row r="779" s="49" customFormat="1" x14ac:dyDescent="0.2"/>
    <row r="780" s="49" customFormat="1" x14ac:dyDescent="0.2"/>
    <row r="781" s="49" customFormat="1" x14ac:dyDescent="0.2"/>
    <row r="782" s="49" customFormat="1" x14ac:dyDescent="0.2"/>
    <row r="783" s="49" customFormat="1" x14ac:dyDescent="0.2"/>
    <row r="784" s="49" customFormat="1" x14ac:dyDescent="0.2"/>
    <row r="785" s="49" customFormat="1" x14ac:dyDescent="0.2"/>
    <row r="786" s="49" customFormat="1" x14ac:dyDescent="0.2"/>
    <row r="787" s="49" customFormat="1" x14ac:dyDescent="0.2"/>
    <row r="788" s="49" customFormat="1" x14ac:dyDescent="0.2"/>
    <row r="789" s="49" customFormat="1" x14ac:dyDescent="0.2"/>
    <row r="790" s="49" customFormat="1" x14ac:dyDescent="0.2"/>
    <row r="791" s="49" customFormat="1" x14ac:dyDescent="0.2"/>
    <row r="792" s="49" customFormat="1" x14ac:dyDescent="0.2"/>
    <row r="793" s="49" customFormat="1" x14ac:dyDescent="0.2"/>
    <row r="794" s="49" customFormat="1" x14ac:dyDescent="0.2"/>
    <row r="795" s="49" customFormat="1" x14ac:dyDescent="0.2"/>
    <row r="796" s="49" customFormat="1" x14ac:dyDescent="0.2"/>
    <row r="797" s="49" customFormat="1" x14ac:dyDescent="0.2"/>
    <row r="798" s="49" customFormat="1" x14ac:dyDescent="0.2"/>
    <row r="799" s="49" customFormat="1" x14ac:dyDescent="0.2"/>
    <row r="800" s="49" customFormat="1" x14ac:dyDescent="0.2"/>
    <row r="801" s="49" customFormat="1" x14ac:dyDescent="0.2"/>
    <row r="802" s="49" customFormat="1" x14ac:dyDescent="0.2"/>
    <row r="803" s="49" customFormat="1" x14ac:dyDescent="0.2"/>
    <row r="804" s="49" customFormat="1" x14ac:dyDescent="0.2"/>
    <row r="805" s="49" customFormat="1" x14ac:dyDescent="0.2"/>
    <row r="806" s="49" customFormat="1" x14ac:dyDescent="0.2"/>
    <row r="807" s="49" customFormat="1" x14ac:dyDescent="0.2"/>
    <row r="808" s="49" customFormat="1" x14ac:dyDescent="0.2"/>
    <row r="809" s="49" customFormat="1" x14ac:dyDescent="0.2"/>
    <row r="810" s="49" customFormat="1" x14ac:dyDescent="0.2"/>
    <row r="811" s="49" customFormat="1" x14ac:dyDescent="0.2"/>
    <row r="812" s="49" customFormat="1" x14ac:dyDescent="0.2"/>
    <row r="813" s="49" customFormat="1" x14ac:dyDescent="0.2"/>
    <row r="814" s="49" customFormat="1" x14ac:dyDescent="0.2"/>
    <row r="815" s="49" customFormat="1" x14ac:dyDescent="0.2"/>
    <row r="816" s="49" customFormat="1" x14ac:dyDescent="0.2"/>
    <row r="817" s="49" customFormat="1" x14ac:dyDescent="0.2"/>
    <row r="818" s="49" customFormat="1" x14ac:dyDescent="0.2"/>
    <row r="819" s="49" customFormat="1" x14ac:dyDescent="0.2"/>
    <row r="820" s="49" customFormat="1" x14ac:dyDescent="0.2"/>
    <row r="821" s="49" customFormat="1" x14ac:dyDescent="0.2"/>
    <row r="822" s="49" customFormat="1" x14ac:dyDescent="0.2"/>
    <row r="823" s="49" customFormat="1" x14ac:dyDescent="0.2"/>
    <row r="824" s="49" customFormat="1" x14ac:dyDescent="0.2"/>
    <row r="825" s="49" customFormat="1" x14ac:dyDescent="0.2"/>
    <row r="826" s="49" customFormat="1" x14ac:dyDescent="0.2"/>
    <row r="827" s="49" customFormat="1" x14ac:dyDescent="0.2"/>
    <row r="828" s="49" customFormat="1" x14ac:dyDescent="0.2"/>
    <row r="829" s="49" customFormat="1" x14ac:dyDescent="0.2"/>
    <row r="830" s="49" customFormat="1" x14ac:dyDescent="0.2"/>
    <row r="831" s="49" customFormat="1" x14ac:dyDescent="0.2"/>
    <row r="832" s="49" customFormat="1" x14ac:dyDescent="0.2"/>
    <row r="833" s="49" customFormat="1" x14ac:dyDescent="0.2"/>
    <row r="834" s="49" customFormat="1" x14ac:dyDescent="0.2"/>
    <row r="835" s="49" customFormat="1" x14ac:dyDescent="0.2"/>
    <row r="836" s="49" customFormat="1" x14ac:dyDescent="0.2"/>
    <row r="837" s="49" customFormat="1" x14ac:dyDescent="0.2"/>
    <row r="838" s="49" customFormat="1" x14ac:dyDescent="0.2"/>
    <row r="839" s="49" customFormat="1" x14ac:dyDescent="0.2"/>
    <row r="840" s="49" customFormat="1" x14ac:dyDescent="0.2"/>
    <row r="841" s="49" customFormat="1" x14ac:dyDescent="0.2"/>
    <row r="842" s="49" customFormat="1" x14ac:dyDescent="0.2"/>
    <row r="843" s="49" customFormat="1" x14ac:dyDescent="0.2"/>
    <row r="844" s="49" customFormat="1" x14ac:dyDescent="0.2"/>
    <row r="845" s="49" customFormat="1" x14ac:dyDescent="0.2"/>
    <row r="846" s="49" customFormat="1" x14ac:dyDescent="0.2"/>
    <row r="847" s="49" customFormat="1" x14ac:dyDescent="0.2"/>
    <row r="848" s="49" customFormat="1" x14ac:dyDescent="0.2"/>
    <row r="849" s="49" customFormat="1" x14ac:dyDescent="0.2"/>
    <row r="850" s="49" customFormat="1" x14ac:dyDescent="0.2"/>
    <row r="851" s="49" customFormat="1" x14ac:dyDescent="0.2"/>
    <row r="852" s="49" customFormat="1" x14ac:dyDescent="0.2"/>
    <row r="853" s="49" customFormat="1" x14ac:dyDescent="0.2"/>
    <row r="854" s="49" customFormat="1" x14ac:dyDescent="0.2"/>
    <row r="855" s="49" customFormat="1" x14ac:dyDescent="0.2"/>
    <row r="856" s="49" customFormat="1" x14ac:dyDescent="0.2"/>
    <row r="857" s="49" customFormat="1" x14ac:dyDescent="0.2"/>
    <row r="858" s="49" customFormat="1" x14ac:dyDescent="0.2"/>
    <row r="859" s="49" customFormat="1" x14ac:dyDescent="0.2"/>
    <row r="860" s="49" customFormat="1" x14ac:dyDescent="0.2"/>
    <row r="861" s="49" customFormat="1" x14ac:dyDescent="0.2"/>
    <row r="862" s="49" customFormat="1" x14ac:dyDescent="0.2"/>
    <row r="863" s="49" customFormat="1" x14ac:dyDescent="0.2"/>
    <row r="864" s="49" customFormat="1" x14ac:dyDescent="0.2"/>
    <row r="865" s="49" customFormat="1" x14ac:dyDescent="0.2"/>
    <row r="866" s="49" customFormat="1" x14ac:dyDescent="0.2"/>
    <row r="867" s="49" customFormat="1" x14ac:dyDescent="0.2"/>
    <row r="868" s="49" customFormat="1" x14ac:dyDescent="0.2"/>
    <row r="869" s="49" customFormat="1" x14ac:dyDescent="0.2"/>
    <row r="870" s="49" customFormat="1" x14ac:dyDescent="0.2"/>
    <row r="871" s="49" customFormat="1" x14ac:dyDescent="0.2"/>
    <row r="872" s="49" customFormat="1" x14ac:dyDescent="0.2"/>
    <row r="873" s="49" customFormat="1" x14ac:dyDescent="0.2"/>
    <row r="874" s="49" customFormat="1" x14ac:dyDescent="0.2"/>
    <row r="875" s="49" customFormat="1" x14ac:dyDescent="0.2"/>
    <row r="876" s="49" customFormat="1" x14ac:dyDescent="0.2"/>
    <row r="877" s="49" customFormat="1" x14ac:dyDescent="0.2"/>
    <row r="878" s="49" customFormat="1" x14ac:dyDescent="0.2"/>
    <row r="879" s="49" customFormat="1" x14ac:dyDescent="0.2"/>
    <row r="880" s="49" customFormat="1" x14ac:dyDescent="0.2"/>
    <row r="881" s="49" customFormat="1" x14ac:dyDescent="0.2"/>
    <row r="882" s="49" customFormat="1" x14ac:dyDescent="0.2"/>
    <row r="883" s="49" customFormat="1" x14ac:dyDescent="0.2"/>
    <row r="884" s="49" customFormat="1" x14ac:dyDescent="0.2"/>
    <row r="885" s="49" customFormat="1" x14ac:dyDescent="0.2"/>
    <row r="886" s="49" customFormat="1" x14ac:dyDescent="0.2"/>
  </sheetData>
  <mergeCells count="30">
    <mergeCell ref="B54:D54"/>
    <mergeCell ref="B55:D55"/>
    <mergeCell ref="B56:D56"/>
    <mergeCell ref="B58:D58"/>
    <mergeCell ref="B59:D59"/>
    <mergeCell ref="B74:F74"/>
    <mergeCell ref="B47:D47"/>
    <mergeCell ref="B48:D48"/>
    <mergeCell ref="B49:D49"/>
    <mergeCell ref="B50:D50"/>
    <mergeCell ref="B51:D51"/>
    <mergeCell ref="B53:D53"/>
    <mergeCell ref="B39:D39"/>
    <mergeCell ref="B40:D40"/>
    <mergeCell ref="B41:D41"/>
    <mergeCell ref="B43:D43"/>
    <mergeCell ref="B44:D44"/>
    <mergeCell ref="B45:D45"/>
    <mergeCell ref="B33:D33"/>
    <mergeCell ref="B34:D34"/>
    <mergeCell ref="B35:D35"/>
    <mergeCell ref="B36:D36"/>
    <mergeCell ref="B37:D37"/>
    <mergeCell ref="B38:D38"/>
    <mergeCell ref="B2:F2"/>
    <mergeCell ref="B3:F3"/>
    <mergeCell ref="B4:F4"/>
    <mergeCell ref="B6:C6"/>
    <mergeCell ref="B15:D15"/>
    <mergeCell ref="B16:D16"/>
  </mergeCells>
  <printOptions horizontalCentered="1"/>
  <pageMargins left="0.98425196850393704" right="0.98425196850393704" top="0.98425196850393704" bottom="0.98425196850393704" header="0.51181102362204722" footer="0.51181102362204722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ANGELICA HERNANDEZ LOERA</dc:creator>
  <cp:lastModifiedBy>MARTHA ANGELICA HERNANDEZ LOERA</cp:lastModifiedBy>
  <cp:lastPrinted>2026-04-28T23:48:50Z</cp:lastPrinted>
  <dcterms:created xsi:type="dcterms:W3CDTF">2026-04-28T23:44:52Z</dcterms:created>
  <dcterms:modified xsi:type="dcterms:W3CDTF">2026-04-28T23:48:58Z</dcterms:modified>
</cp:coreProperties>
</file>